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Šios_darbaknygės"/>
  <bookViews>
    <workbookView xWindow="-105" yWindow="-105" windowWidth="23250" windowHeight="1257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K141"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authors>
    <author>vvg</author>
    <author>User</author>
  </authors>
  <commentList>
    <comment ref="B3" author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text>
        <r>
          <rPr>
            <b/>
            <sz val="9"/>
            <color indexed="81"/>
            <rFont val="Tahoma"/>
            <family val="2"/>
            <charset val="186"/>
          </rPr>
          <t>vvg:</t>
        </r>
        <r>
          <rPr>
            <sz val="9"/>
            <color indexed="81"/>
            <rFont val="Tahoma"/>
            <family val="2"/>
            <charset val="186"/>
          </rPr>
          <t xml:space="preserve">
Užpildyti, jei pasirenkama „Kita:“</t>
        </r>
      </text>
    </comment>
    <comment ref="C55" authorId="0">
      <text>
        <r>
          <rPr>
            <b/>
            <sz val="9"/>
            <color indexed="81"/>
            <rFont val="Tahoma"/>
            <family val="2"/>
            <charset val="186"/>
          </rPr>
          <t>vvg:</t>
        </r>
        <r>
          <rPr>
            <sz val="9"/>
            <color indexed="81"/>
            <rFont val="Tahoma"/>
            <family val="2"/>
            <charset val="186"/>
          </rPr>
          <t xml:space="preserve">
Užpildyti, jei pasirenkama „Kita:“</t>
        </r>
      </text>
    </comment>
    <comment ref="B56" author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metais;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authors>
    <author>vvg</author>
  </authors>
  <commentList>
    <comment ref="C5" author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text>
        <r>
          <rPr>
            <b/>
            <sz val="9"/>
            <color indexed="81"/>
            <rFont val="Tahoma"/>
            <family val="2"/>
            <charset val="186"/>
          </rPr>
          <t>vvg:</t>
        </r>
        <r>
          <rPr>
            <sz val="9"/>
            <color indexed="81"/>
            <rFont val="Tahoma"/>
            <family val="2"/>
            <charset val="186"/>
          </rPr>
          <t xml:space="preserve">
Nurodomi pareigybių pavadinimai.</t>
        </r>
      </text>
    </comment>
    <comment ref="D6" authorId="0">
      <text>
        <r>
          <rPr>
            <b/>
            <sz val="9"/>
            <color indexed="81"/>
            <rFont val="Tahoma"/>
            <family val="2"/>
            <charset val="186"/>
          </rPr>
          <t>vvg:</t>
        </r>
        <r>
          <rPr>
            <sz val="9"/>
            <color indexed="81"/>
            <rFont val="Tahoma"/>
            <family val="2"/>
            <charset val="186"/>
          </rPr>
          <t xml:space="preserve">
Nurodomi pareigybių pavadinimai.</t>
        </r>
      </text>
    </comment>
    <comment ref="C7" author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text>
        <r>
          <rPr>
            <b/>
            <sz val="9"/>
            <color indexed="81"/>
            <rFont val="Tahoma"/>
            <family val="2"/>
            <charset val="186"/>
          </rPr>
          <t>vvg:</t>
        </r>
        <r>
          <rPr>
            <sz val="9"/>
            <color indexed="81"/>
            <rFont val="Tahoma"/>
            <family val="2"/>
            <charset val="186"/>
          </rPr>
          <t xml:space="preserve">
(pildoma verslo plėtros atveju)</t>
        </r>
      </text>
    </comment>
    <comment ref="B8" author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3" authorId="0">
      <text>
        <r>
          <rPr>
            <b/>
            <sz val="9"/>
            <color indexed="81"/>
            <rFont val="Tahoma"/>
            <family val="2"/>
            <charset val="186"/>
          </rPr>
          <t>vvg:</t>
        </r>
        <r>
          <rPr>
            <sz val="9"/>
            <color indexed="81"/>
            <rFont val="Tahoma"/>
            <family val="2"/>
            <charset val="186"/>
          </rPr>
          <t xml:space="preserve">
(pildoma verslo plėtros atveju)</t>
        </r>
      </text>
    </comment>
    <comment ref="B23" authorId="0">
      <text>
        <r>
          <rPr>
            <b/>
            <sz val="9"/>
            <color indexed="81"/>
            <rFont val="Tahoma"/>
            <family val="2"/>
            <charset val="186"/>
          </rPr>
          <t>vvg:</t>
        </r>
        <r>
          <rPr>
            <sz val="9"/>
            <color indexed="81"/>
            <rFont val="Tahoma"/>
            <family val="2"/>
            <charset val="186"/>
          </rPr>
          <t xml:space="preserve">
(5.2.1+5.2.2+5.2.3–5.2.4–5.2.5)</t>
        </r>
      </text>
    </comment>
    <comment ref="C27" authorId="0">
      <text>
        <r>
          <rPr>
            <b/>
            <sz val="9"/>
            <color indexed="81"/>
            <rFont val="Tahoma"/>
            <family val="2"/>
            <charset val="186"/>
          </rPr>
          <t>vvg:</t>
        </r>
        <r>
          <rPr>
            <sz val="9"/>
            <color indexed="81"/>
            <rFont val="Tahoma"/>
            <family val="2"/>
            <charset val="186"/>
          </rPr>
          <t xml:space="preserve">
(pildoma verslo plėtros atveju)</t>
        </r>
      </text>
    </comment>
    <comment ref="B33" author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<sst xmlns="http://schemas.openxmlformats.org/spreadsheetml/2006/main" count="1126" uniqueCount="719">
  <si>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</si>
  <si>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</si>
  <si>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</si>
  <si>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</si>
  <si>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</si>
  <si>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</si>
  <si>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</si>
  <si>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</si>
  <si>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</si>
  <si>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</si>
  <si>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</si>
  <si>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</si>
  <si>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</si>
  <si>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</si>
  <si>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</si>
  <si>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</si>
  <si>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</si>
  <si>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</si>
  <si>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</si>
  <si>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</si>
  <si>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</si>
  <si>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</si>
  <si>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</si>
  <si>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</si>
  <si>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</si>
  <si>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</si>
  <si>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</si>
  <si>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</si>
  <si>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</si>
  <si>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</si>
  <si>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</si>
  <si>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</si>
  <si>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</si>
  <si>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</si>
  <si>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</si>
  <si>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</si>
  <si>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</si>
  <si>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</si>
  <si>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</si>
  <si>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</si>
  <si>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</si>
  <si>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</si>
  <si>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</si>
  <si>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</si>
  <si>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</si>
  <si>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</si>
  <si>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</si>
  <si>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</si>
  <si>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</si>
  <si>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</si>
  <si>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</si>
  <si>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</si>
  <si>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</si>
  <si>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</si>
  <si>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</si>
  <si>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</si>
  <si>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</si>
  <si>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</si>
  <si>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</si>
  <si>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</si>
  <si>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</si>
  <si>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</si>
  <si>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</si>
  <si>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</si>
  <si>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</si>
  <si>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</si>
  <si>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</si>
  <si>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</si>
  <si>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</si>
  <si>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</si>
  <si>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</si>
  <si>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</si>
  <si>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</si>
  <si>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</si>
  <si>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</si>
  <si>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</si>
  <si>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</si>
  <si>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</si>
  <si>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</si>
  <si>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</si>
  <si>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</si>
  <si>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</si>
  <si>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</si>
  <si>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</si>
  <si>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</si>
  <si>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</si>
  <si>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</si>
  <si>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</si>
  <si>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</si>
  <si>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</si>
  <si>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</si>
  <si>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</si>
  <si>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</si>
  <si>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</si>
  <si>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</si>
  <si>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</si>
  <si>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</si>
  <si>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</si>
  <si>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</si>
  <si>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</si>
  <si>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</si>
  <si>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</si>
  <si>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</si>
  <si>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</si>
  <si>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</si>
  <si>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</si>
  <si>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</si>
  <si>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</si>
  <si>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</si>
  <si>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</si>
  <si>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</si>
  <si>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</si>
  <si>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</si>
  <si>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</si>
  <si>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</si>
  <si>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</si>
  <si>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</si>
  <si>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</si>
  <si>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</si>
  <si>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</si>
  <si>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</si>
  <si>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</si>
  <si>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</si>
  <si>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</si>
  <si>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</si>
  <si>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</si>
  <si>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</si>
  <si>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</si>
  <si>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</si>
  <si>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</si>
  <si>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</si>
  <si>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</si>
  <si>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</si>
  <si>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</si>
  <si>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</si>
  <si>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</si>
  <si>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</si>
  <si>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</si>
  <si>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</si>
  <si>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</si>
  <si>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</si>
  <si>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</si>
  <si>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</si>
  <si>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</si>
  <si>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</si>
  <si>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</si>
  <si>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</si>
  <si>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</si>
  <si>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</si>
  <si>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</si>
  <si>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</si>
  <si>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</si>
  <si>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</si>
  <si>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</si>
  <si>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</si>
  <si>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</si>
  <si>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</si>
  <si>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</si>
  <si>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</si>
  <si>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</si>
  <si>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</si>
  <si>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</si>
  <si>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</si>
  <si>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</si>
  <si>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</si>
  <si>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</si>
  <si>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</si>
  <si>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</si>
  <si>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</si>
  <si>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</si>
  <si>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</si>
  <si>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</si>
  <si>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</si>
  <si>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</si>
  <si>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</si>
  <si>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</si>
  <si>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</si>
  <si>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</si>
  <si>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</si>
  <si>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</si>
  <si>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</si>
  <si>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</si>
  <si>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</si>
  <si>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</si>
  <si>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</si>
  <si>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</si>
  <si>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</si>
  <si>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</si>
  <si>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</si>
  <si>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</si>
  <si>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</si>
  <si>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</si>
  <si>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</si>
  <si>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</si>
  <si>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</si>
  <si>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</si>
  <si>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</si>
  <si>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</si>
  <si>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</si>
  <si>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</si>
  <si>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</si>
  <si>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</si>
  <si>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</si>
  <si>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</si>
  <si>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</si>
  <si>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</si>
  <si>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</si>
  <si>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</si>
  <si>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</si>
  <si>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</si>
  <si>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</si>
  <si>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</si>
  <si>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</si>
  <si>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</si>
  <si>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</si>
  <si>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</si>
  <si>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</si>
  <si>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</si>
  <si>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</si>
  <si>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</si>
  <si>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</si>
  <si>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</si>
  <si>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</si>
  <si>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</si>
  <si>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</si>
  <si>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</si>
  <si>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</si>
  <si>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</si>
  <si>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</si>
  <si>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</si>
  <si>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</si>
  <si>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</si>
  <si>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</si>
  <si>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</si>
  <si>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</si>
  <si>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</si>
  <si>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</si>
  <si>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</si>
  <si>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</si>
  <si>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</si>
  <si>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</si>
  <si>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</si>
  <si>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</si>
  <si>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</si>
  <si>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</si>
  <si>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</si>
  <si>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</si>
  <si>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</si>
  <si>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</si>
  <si>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</si>
  <si>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</si>
  <si>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</si>
  <si>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</si>
  <si>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</si>
  <si>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</si>
  <si>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</si>
  <si>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</si>
  <si>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</si>
  <si>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</si>
  <si>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</si>
  <si>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</si>
  <si>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</si>
  <si>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</si>
  <si>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</si>
  <si>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</si>
  <si>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</si>
  <si>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</si>
  <si>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</si>
  <si>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</si>
  <si>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</si>
  <si>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</si>
  <si>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</si>
  <si>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</si>
  <si>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</si>
  <si>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</si>
  <si>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</si>
  <si>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</si>
  <si>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</si>
  <si>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</si>
  <si>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</si>
  <si>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</si>
  <si>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</si>
  <si>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</si>
  <si>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</si>
  <si>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</si>
  <si>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</si>
  <si>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</si>
  <si>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</si>
  <si>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</si>
  <si>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</si>
  <si>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</si>
  <si>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</si>
  <si>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</si>
  <si>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</si>
  <si>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</si>
  <si>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</si>
  <si>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</si>
  <si>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</si>
  <si>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</si>
  <si>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</si>
  <si>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</si>
  <si>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</si>
  <si>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</si>
  <si>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</si>
  <si>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</si>
  <si>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</si>
  <si>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</si>
  <si>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</si>
  <si>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</si>
  <si>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</si>
  <si>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</si>
  <si>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</si>
  <si>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</si>
  <si>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</si>
  <si>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</si>
  <si>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</si>
  <si>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</si>
  <si>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</si>
  <si>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</si>
  <si>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</si>
  <si>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</si>
  <si>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</si>
  <si>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</si>
  <si>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</si>
  <si>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</si>
  <si>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</si>
  <si>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</si>
  <si>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</si>
  <si>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</si>
  <si>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</si>
  <si>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</si>
  <si>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</si>
  <si>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</si>
  <si>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</si>
  <si>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</si>
  <si>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</si>
  <si>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</si>
  <si>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</si>
  <si>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</si>
  <si>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</si>
  <si>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</si>
  <si>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</si>
  <si>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</si>
  <si>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</si>
  <si>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</si>
  <si>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</si>
  <si>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</si>
  <si>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</si>
  <si>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</si>
  <si>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</si>
  <si>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</si>
  <si>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</si>
  <si>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</si>
  <si>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</si>
  <si>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</si>
  <si>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</si>
  <si>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</si>
  <si>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</si>
  <si>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</si>
  <si>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</si>
  <si>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</si>
  <si>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</si>
  <si>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</si>
  <si>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</si>
  <si>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</si>
  <si>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</si>
  <si>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</si>
  <si>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</si>
  <si>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</si>
  <si>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</si>
  <si>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</si>
  <si>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</si>
  <si>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</si>
  <si>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</si>
  <si>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</si>
  <si>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</si>
  <si>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</si>
  <si>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</si>
  <si>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</si>
  <si>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</si>
  <si>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</si>
  <si>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</si>
  <si>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</si>
  <si>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</si>
  <si>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</si>
  <si>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</si>
  <si>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</si>
  <si>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</si>
  <si>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</si>
  <si>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</si>
  <si>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</si>
  <si>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</si>
  <si>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</si>
  <si>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</si>
  <si>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</si>
  <si>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</si>
  <si>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</si>
  <si>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</si>
  <si>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</si>
  <si>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</si>
  <si>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</si>
  <si>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</si>
  <si>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</si>
  <si>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</si>
  <si>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</si>
  <si>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</si>
  <si>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</si>
  <si>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</si>
  <si>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</si>
  <si>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</si>
  <si>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</si>
  <si>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</si>
  <si>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</si>
  <si>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</si>
  <si>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</si>
  <si>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</si>
  <si>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</si>
  <si>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</si>
  <si>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</si>
  <si>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</si>
  <si>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</si>
  <si>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</si>
  <si>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</si>
  <si>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</si>
  <si>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</si>
  <si>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</si>
  <si>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</si>
  <si>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</si>
  <si>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</si>
  <si>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</si>
  <si>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</si>
  <si>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</si>
  <si>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</si>
  <si>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</si>
  <si>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</si>
  <si>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</si>
  <si>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</si>
  <si>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</si>
  <si>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</si>
  <si>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</si>
  <si>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</si>
  <si>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</si>
  <si>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</si>
  <si>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</si>
  <si>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</si>
  <si>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</si>
  <si>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</si>
  <si>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</si>
  <si>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</si>
  <si>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</si>
  <si>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</si>
  <si>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</si>
  <si>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</si>
  <si>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</si>
  <si>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</si>
  <si>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</si>
  <si>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</si>
  <si>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</si>
  <si>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</si>
  <si>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</si>
  <si>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</si>
  <si>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</si>
  <si>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</si>
  <si>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</si>
  <si>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</si>
  <si>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</si>
  <si>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</si>
  <si>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</si>
  <si>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</si>
  <si>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</si>
  <si>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</si>
  <si>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</si>
  <si>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</si>
  <si>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</si>
  <si>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</si>
  <si>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</si>
  <si>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</si>
  <si>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</si>
  <si>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</si>
  <si>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</si>
  <si>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</si>
  <si>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</si>
  <si>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</si>
  <si>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</si>
  <si>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</si>
  <si>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</si>
  <si>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</si>
  <si>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</si>
  <si>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</si>
  <si>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</si>
  <si>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</si>
  <si>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</si>
  <si>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</si>
  <si>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</si>
  <si>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</si>
  <si>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</si>
  <si>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</si>
  <si>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</si>
  <si>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</si>
  <si>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</si>
  <si>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</si>
  <si>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</si>
  <si>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</si>
  <si>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</si>
  <si>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</si>
  <si>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</si>
  <si>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</si>
  <si>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</si>
  <si>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</si>
  <si>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</si>
  <si>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</si>
  <si>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</si>
  <si>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</si>
  <si>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</si>
  <si>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</si>
  <si>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</si>
  <si>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</si>
  <si>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</si>
  <si>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</si>
  <si>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</si>
  <si>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</si>
  <si>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</si>
  <si>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</si>
  <si>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</si>
  <si>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</si>
  <si>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</si>
  <si>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</si>
  <si>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</si>
  <si>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</si>
  <si>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</si>
  <si>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</si>
  <si>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</si>
  <si>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</si>
  <si>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</si>
  <si>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</si>
  <si>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</si>
  <si>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</si>
  <si>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</si>
  <si>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</si>
  <si>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</si>
  <si>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</si>
  <si>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</si>
  <si>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</si>
  <si>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</si>
  <si>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</si>
  <si>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</si>
  <si>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</si>
  <si>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</si>
  <si>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</si>
  <si>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</si>
  <si>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</si>
  <si>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</si>
  <si>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</si>
  <si>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</si>
  <si>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</si>
  <si>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</si>
  <si>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</si>
  <si>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</si>
  <si>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</si>
  <si>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</si>
  <si>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</si>
  <si>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</si>
  <si>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</si>
  <si>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</si>
  <si>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</si>
  <si>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</si>
  <si>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</si>
  <si>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</si>
  <si>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</si>
  <si>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</si>
  <si>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</si>
  <si>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</si>
  <si>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</si>
  <si>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</si>
  <si>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</si>
  <si>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</si>
  <si>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</si>
  <si>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</si>
  <si>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</si>
  <si>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</si>
  <si>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</si>
  <si>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</si>
  <si>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</si>
  <si>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</si>
  <si>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</si>
  <si>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</si>
  <si>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</si>
  <si>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</si>
  <si>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</si>
  <si>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</si>
  <si>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</si>
  <si>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</si>
  <si>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</si>
  <si>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</si>
  <si>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</si>
  <si>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</si>
  <si>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</si>
  <si>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</si>
  <si>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</si>
  <si>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</si>
  <si>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</si>
  <si>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</si>
  <si>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</si>
  <si>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</si>
  <si>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</si>
  <si>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</si>
  <si>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</si>
  <si>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</si>
  <si>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</si>
  <si>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</si>
  <si>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</si>
  <si>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</si>
  <si>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</si>
  <si>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</si>
  <si>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</si>
  <si>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</si>
  <si>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</si>
  <si>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</si>
  <si>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</si>
  <si>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</si>
  <si>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</si>
  <si>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</si>
  <si>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</si>
  <si>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</si>
  <si>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</si>
  <si>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</si>
  <si>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</si>
  <si>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</si>
  <si>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</si>
  <si>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</si>
  <si>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</si>
  <si>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</si>
  <si>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</si>
  <si>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</si>
  <si>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</si>
  <si>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</si>
  <si>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</si>
  <si>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</si>
  <si>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</si>
  <si>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</si>
  <si>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</si>
  <si>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</si>
  <si>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</si>
  <si>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</si>
  <si>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</si>
  <si>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</si>
  <si>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</si>
  <si>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</si>
  <si>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</si>
  <si>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</si>
  <si>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</si>
  <si>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</si>
  <si>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</si>
  <si>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</si>
  <si>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</si>
  <si>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</si>
  <si>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</si>
  <si>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</si>
  <si>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</si>
  <si>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</si>
  <si>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</si>
  <si>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</si>
  <si>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</si>
  <si>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</si>
  <si>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</si>
  <si>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</si>
  <si>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</si>
  <si>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</si>
  <si>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</si>
  <si>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</si>
  <si>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</si>
  <si>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</si>
  <si>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</si>
  <si>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</si>
  <si>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</si>
  <si>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</si>
  <si>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</si>
  <si>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</si>
  <si>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</si>
  <si>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</si>
  <si>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</si>
  <si>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</si>
  <si>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</si>
  <si>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</si>
  <si>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</si>
  <si>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</si>
  <si>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</si>
  <si>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</si>
  <si>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2020 m.__________________ mėn.  ______  d.</t>
  </si>
  <si>
    <t xml:space="preserve">Teikiamas pagal Rokiškio rajono vietos veiklos grupės VPS priemonės „Ūkio ir verslo plėtra“ veiklos srities „Parama verslui plėtoti“ NR. LEADER-19.2-6.4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</si>
  <si>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</si>
  <si>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</si>
  <si>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</si>
  <si>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</si>
  <si>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</si>
  <si>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</si>
  <si>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</si>
  <si>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</si>
  <si>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</si>
  <si>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</si>
  <si>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</si>
  <si>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</si>
  <si>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</si>
  <si>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</si>
  <si>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</si>
  <si>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</si>
  <si>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</si>
  <si>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</si>
  <si>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</si>
  <si>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</si>
  <si>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</si>
  <si>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</si>
  <si>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</si>
  <si>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</si>
  <si>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</si>
  <si>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</si>
  <si>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</si>
  <si>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</si>
  <si>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r>
      <t xml:space="preserve">VVG VPS priemonės „Ūkio ir verslo plėtra“ veiklos srities </t>
    </r>
    <r>
      <rPr>
        <b/>
        <sz val="10"/>
        <color theme="1"/>
        <rFont val="Calibri"/>
        <family val="2"/>
        <charset val="186"/>
      </rPr>
      <t>„Parama verslui plėtoti“  Nr. LEADER-19.2-6.4</t>
    </r>
    <r>
      <rPr>
        <sz val="10"/>
        <color theme="1"/>
        <rFont val="Calibri"/>
        <family val="2"/>
        <charset val="186"/>
      </rPr>
      <t xml:space="preserve">
Vietos projektų finansavimo sąlygų aprašo (VVG valdybos sprendimas 2020 m. rugpjūčio 13 d. protokolu Nr.14)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</si>
</sst>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1" fillId="0" borderId="0" xfId="0" applyFont="1" applyAlignment="1">
      <alignment vertical="center"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left" vertical="top"/>
      <protection locked="0"/>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4" xfId="0"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15</xdr:row>
          <xdr:rowOff>161925</xdr:rowOff>
        </xdr:from>
        <xdr:to>
          <xdr:col>3</xdr:col>
          <xdr:colOff>1304925</xdr:colOff>
          <xdr:row>17</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ea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171450</xdr:rowOff>
        </xdr:from>
        <xdr:to>
          <xdr:col>3</xdr:col>
          <xdr:colOff>1409700</xdr:colOff>
          <xdr:row>18</xdr:row>
          <xdr:rowOff>19050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ea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171450</xdr:rowOff>
        </xdr:from>
        <xdr:to>
          <xdr:col>3</xdr:col>
          <xdr:colOff>952500</xdr:colOff>
          <xdr:row>19</xdr:row>
          <xdr:rowOff>19050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ea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E84"/>
  <sheetViews>
    <sheetView tabSelected="1" workbookViewId="0">
      <selection activeCell="D1" sqref="D1"/>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5" ht="89.25" x14ac:dyDescent="0.25">
      <c r="D1" s="148" t="s">
        <v>718</v>
      </c>
    </row>
    <row r="2" spans="1:5" ht="14.45" x14ac:dyDescent="0.3">
      <c r="D2" s="148"/>
    </row>
    <row r="3" spans="1:5" x14ac:dyDescent="0.25">
      <c r="B3" s="189" t="s">
        <v>657</v>
      </c>
      <c r="C3" s="189"/>
      <c r="D3" s="189"/>
      <c r="E3" s="189"/>
    </row>
    <row r="4" spans="1:5" ht="14.45" x14ac:dyDescent="0.3">
      <c r="D4" s="148"/>
    </row>
    <row r="5" spans="1:5" ht="14.45" x14ac:dyDescent="0.3">
      <c r="A5" s="168" t="s">
        <v>73</v>
      </c>
      <c r="B5" s="168"/>
      <c r="C5" s="168"/>
      <c r="D5" s="168"/>
    </row>
    <row r="6" spans="1:5" ht="15.6" x14ac:dyDescent="0.3">
      <c r="A6" s="14"/>
    </row>
    <row r="7" spans="1:5" ht="52.15" customHeight="1" x14ac:dyDescent="0.25">
      <c r="A7" s="168" t="s">
        <v>689</v>
      </c>
      <c r="B7" s="168"/>
      <c r="C7" s="168"/>
      <c r="D7" s="168"/>
    </row>
    <row r="8" spans="1:5" ht="15.6" x14ac:dyDescent="0.3">
      <c r="A8" s="15"/>
    </row>
    <row r="9" spans="1:5" s="13" customFormat="1" x14ac:dyDescent="0.25">
      <c r="A9" s="169" t="s">
        <v>688</v>
      </c>
      <c r="B9" s="169"/>
      <c r="C9" s="169"/>
      <c r="D9" s="169"/>
    </row>
    <row r="10" spans="1:5" s="13" customFormat="1" ht="15.75" x14ac:dyDescent="0.25">
      <c r="A10" s="14"/>
      <c r="B10" s="16"/>
      <c r="C10" s="92" t="s">
        <v>658</v>
      </c>
      <c r="D10" s="16"/>
    </row>
    <row r="11" spans="1:5" ht="15.6" x14ac:dyDescent="0.3">
      <c r="A11" s="15"/>
    </row>
    <row r="12" spans="1:5" ht="14.45" x14ac:dyDescent="0.3">
      <c r="A12" s="4" t="s">
        <v>0</v>
      </c>
      <c r="B12" s="174" t="s">
        <v>1</v>
      </c>
      <c r="C12" s="174"/>
      <c r="D12" s="174"/>
    </row>
    <row r="13" spans="1:5" x14ac:dyDescent="0.25">
      <c r="A13" s="4" t="s">
        <v>2</v>
      </c>
      <c r="B13" s="175" t="s">
        <v>3</v>
      </c>
      <c r="C13" s="175"/>
      <c r="D13" s="175"/>
    </row>
    <row r="14" spans="1:5" ht="30" x14ac:dyDescent="0.25">
      <c r="A14" s="6" t="s">
        <v>4</v>
      </c>
      <c r="B14" s="6" t="s">
        <v>5</v>
      </c>
      <c r="C14" s="170" t="s">
        <v>347</v>
      </c>
      <c r="D14" s="170"/>
    </row>
    <row r="15" spans="1:5" ht="30" x14ac:dyDescent="0.25">
      <c r="A15" s="6" t="s">
        <v>6</v>
      </c>
      <c r="B15" s="6" t="s">
        <v>7</v>
      </c>
      <c r="C15" s="170" t="s">
        <v>347</v>
      </c>
      <c r="D15" s="170"/>
    </row>
    <row r="16" spans="1:5" ht="14.45" customHeight="1" x14ac:dyDescent="0.25">
      <c r="A16" s="6" t="s">
        <v>8</v>
      </c>
      <c r="B16" s="6" t="s">
        <v>9</v>
      </c>
      <c r="C16" s="170" t="s">
        <v>347</v>
      </c>
      <c r="D16" s="170"/>
    </row>
    <row r="17" spans="1:4" x14ac:dyDescent="0.25">
      <c r="A17" s="176" t="s">
        <v>10</v>
      </c>
      <c r="B17" s="176" t="s">
        <v>11</v>
      </c>
      <c r="C17" s="177"/>
      <c r="D17" s="177"/>
    </row>
    <row r="18" spans="1:4" x14ac:dyDescent="0.25">
      <c r="A18" s="176"/>
      <c r="B18" s="176"/>
      <c r="C18" s="177"/>
      <c r="D18" s="177"/>
    </row>
    <row r="19" spans="1:4" x14ac:dyDescent="0.25">
      <c r="A19" s="176"/>
      <c r="B19" s="176"/>
      <c r="C19" s="177"/>
      <c r="D19" s="177"/>
    </row>
    <row r="20" spans="1:4" s="54" customFormat="1" x14ac:dyDescent="0.25">
      <c r="A20" s="179" t="s">
        <v>331</v>
      </c>
      <c r="B20" s="182" t="s">
        <v>41</v>
      </c>
      <c r="C20" s="53" t="s">
        <v>12</v>
      </c>
      <c r="D20" s="40"/>
    </row>
    <row r="21" spans="1:4" s="54" customFormat="1" x14ac:dyDescent="0.25">
      <c r="A21" s="180"/>
      <c r="B21" s="182"/>
      <c r="C21" s="53" t="s">
        <v>13</v>
      </c>
      <c r="D21" s="40"/>
    </row>
    <row r="22" spans="1:4" s="54" customFormat="1" x14ac:dyDescent="0.25">
      <c r="A22" s="180"/>
      <c r="B22" s="182"/>
      <c r="C22" s="53" t="s">
        <v>14</v>
      </c>
      <c r="D22" s="40"/>
    </row>
    <row r="23" spans="1:4" s="54" customFormat="1" x14ac:dyDescent="0.25">
      <c r="A23" s="180"/>
      <c r="B23" s="182"/>
      <c r="C23" s="53" t="s">
        <v>15</v>
      </c>
      <c r="D23" s="40"/>
    </row>
    <row r="24" spans="1:4" s="54" customFormat="1" x14ac:dyDescent="0.25">
      <c r="A24" s="180"/>
      <c r="B24" s="182"/>
      <c r="C24" s="53" t="s">
        <v>16</v>
      </c>
      <c r="D24" s="40"/>
    </row>
    <row r="25" spans="1:4" s="54" customFormat="1" ht="29.45" customHeight="1" x14ac:dyDescent="0.25">
      <c r="A25" s="181"/>
      <c r="B25" s="182"/>
      <c r="C25" s="53" t="s">
        <v>17</v>
      </c>
      <c r="D25" s="40"/>
    </row>
    <row r="26" spans="1:4" s="54" customFormat="1" x14ac:dyDescent="0.25">
      <c r="A26" s="179" t="s">
        <v>379</v>
      </c>
      <c r="B26" s="182" t="s">
        <v>41</v>
      </c>
      <c r="C26" s="53" t="s">
        <v>12</v>
      </c>
      <c r="D26" s="40"/>
    </row>
    <row r="27" spans="1:4" s="54" customFormat="1" x14ac:dyDescent="0.25">
      <c r="A27" s="180"/>
      <c r="B27" s="182"/>
      <c r="C27" s="53" t="s">
        <v>13</v>
      </c>
      <c r="D27" s="40"/>
    </row>
    <row r="28" spans="1:4" s="54" customFormat="1" x14ac:dyDescent="0.25">
      <c r="A28" s="180"/>
      <c r="B28" s="182"/>
      <c r="C28" s="53" t="s">
        <v>14</v>
      </c>
      <c r="D28" s="40"/>
    </row>
    <row r="29" spans="1:4" s="54" customFormat="1" x14ac:dyDescent="0.25">
      <c r="A29" s="180"/>
      <c r="B29" s="182"/>
      <c r="C29" s="53" t="s">
        <v>15</v>
      </c>
      <c r="D29" s="40"/>
    </row>
    <row r="30" spans="1:4" s="54" customFormat="1" x14ac:dyDescent="0.25">
      <c r="A30" s="180"/>
      <c r="B30" s="182"/>
      <c r="C30" s="53" t="s">
        <v>16</v>
      </c>
      <c r="D30" s="40"/>
    </row>
    <row r="31" spans="1:4" s="54" customFormat="1" ht="29.45" customHeight="1" x14ac:dyDescent="0.25">
      <c r="A31" s="181"/>
      <c r="B31" s="182"/>
      <c r="C31" s="53" t="s">
        <v>17</v>
      </c>
      <c r="D31" s="40"/>
    </row>
    <row r="32" spans="1:4" s="54" customFormat="1" x14ac:dyDescent="0.25">
      <c r="A32" s="179" t="s">
        <v>380</v>
      </c>
      <c r="B32" s="182" t="s">
        <v>41</v>
      </c>
      <c r="C32" s="53" t="s">
        <v>12</v>
      </c>
      <c r="D32" s="40"/>
    </row>
    <row r="33" spans="1:4" s="54" customFormat="1" x14ac:dyDescent="0.25">
      <c r="A33" s="180"/>
      <c r="B33" s="182"/>
      <c r="C33" s="53" t="s">
        <v>13</v>
      </c>
      <c r="D33" s="40"/>
    </row>
    <row r="34" spans="1:4" s="54" customFormat="1" x14ac:dyDescent="0.25">
      <c r="A34" s="180"/>
      <c r="B34" s="182"/>
      <c r="C34" s="53" t="s">
        <v>14</v>
      </c>
      <c r="D34" s="40"/>
    </row>
    <row r="35" spans="1:4" s="54" customFormat="1" x14ac:dyDescent="0.25">
      <c r="A35" s="180"/>
      <c r="B35" s="182"/>
      <c r="C35" s="53" t="s">
        <v>15</v>
      </c>
      <c r="D35" s="40"/>
    </row>
    <row r="36" spans="1:4" s="54" customFormat="1" x14ac:dyDescent="0.25">
      <c r="A36" s="180"/>
      <c r="B36" s="182"/>
      <c r="C36" s="53" t="s">
        <v>16</v>
      </c>
      <c r="D36" s="40"/>
    </row>
    <row r="37" spans="1:4" s="54" customFormat="1" ht="29.45" customHeight="1" x14ac:dyDescent="0.25">
      <c r="A37" s="181"/>
      <c r="B37" s="182"/>
      <c r="C37" s="53" t="s">
        <v>17</v>
      </c>
      <c r="D37" s="40"/>
    </row>
    <row r="38" spans="1:4" s="54" customFormat="1" x14ac:dyDescent="0.25">
      <c r="A38" s="179" t="s">
        <v>381</v>
      </c>
      <c r="B38" s="182" t="s">
        <v>41</v>
      </c>
      <c r="C38" s="53" t="s">
        <v>12</v>
      </c>
      <c r="D38" s="40"/>
    </row>
    <row r="39" spans="1:4" s="54" customFormat="1" x14ac:dyDescent="0.25">
      <c r="A39" s="180"/>
      <c r="B39" s="182"/>
      <c r="C39" s="53" t="s">
        <v>13</v>
      </c>
      <c r="D39" s="40"/>
    </row>
    <row r="40" spans="1:4" s="54" customFormat="1" x14ac:dyDescent="0.25">
      <c r="A40" s="180"/>
      <c r="B40" s="182"/>
      <c r="C40" s="53" t="s">
        <v>14</v>
      </c>
      <c r="D40" s="40"/>
    </row>
    <row r="41" spans="1:4" s="54" customFormat="1" x14ac:dyDescent="0.25">
      <c r="A41" s="180"/>
      <c r="B41" s="182"/>
      <c r="C41" s="53" t="s">
        <v>15</v>
      </c>
      <c r="D41" s="40"/>
    </row>
    <row r="42" spans="1:4" s="54" customFormat="1" x14ac:dyDescent="0.25">
      <c r="A42" s="180"/>
      <c r="B42" s="182"/>
      <c r="C42" s="53" t="s">
        <v>16</v>
      </c>
      <c r="D42" s="40"/>
    </row>
    <row r="43" spans="1:4" s="54" customFormat="1" ht="28.9" customHeight="1" x14ac:dyDescent="0.25">
      <c r="A43" s="181"/>
      <c r="B43" s="182"/>
      <c r="C43" s="53" t="s">
        <v>17</v>
      </c>
      <c r="D43" s="40"/>
    </row>
    <row r="44" spans="1:4" x14ac:dyDescent="0.25">
      <c r="A44" s="4" t="s">
        <v>18</v>
      </c>
      <c r="B44" s="175" t="s">
        <v>19</v>
      </c>
      <c r="C44" s="175"/>
      <c r="D44" s="175"/>
    </row>
    <row r="45" spans="1:4" x14ac:dyDescent="0.25">
      <c r="A45" s="7" t="s">
        <v>20</v>
      </c>
      <c r="B45" s="183" t="s">
        <v>21</v>
      </c>
      <c r="C45" s="183"/>
      <c r="D45" s="183"/>
    </row>
    <row r="46" spans="1:4" ht="69.599999999999994" customHeight="1" x14ac:dyDescent="0.25">
      <c r="A46" s="6" t="s">
        <v>22</v>
      </c>
      <c r="B46" s="6" t="s">
        <v>23</v>
      </c>
      <c r="C46" s="170"/>
      <c r="D46" s="170"/>
    </row>
    <row r="47" spans="1:4" ht="72" customHeight="1" x14ac:dyDescent="0.25">
      <c r="A47" s="6" t="s">
        <v>24</v>
      </c>
      <c r="B47" s="6" t="s">
        <v>25</v>
      </c>
      <c r="C47" s="170"/>
      <c r="D47" s="170"/>
    </row>
    <row r="48" spans="1:4" ht="72" customHeight="1" x14ac:dyDescent="0.25">
      <c r="A48" s="6" t="s">
        <v>26</v>
      </c>
      <c r="B48" s="6" t="s">
        <v>27</v>
      </c>
      <c r="C48" s="170"/>
      <c r="D48" s="170"/>
    </row>
    <row r="49" spans="1:4" ht="73.900000000000006" customHeight="1" x14ac:dyDescent="0.25">
      <c r="A49" s="6" t="s">
        <v>28</v>
      </c>
      <c r="B49" s="6" t="s">
        <v>29</v>
      </c>
      <c r="C49" s="170"/>
      <c r="D49" s="170"/>
    </row>
    <row r="50" spans="1:4" x14ac:dyDescent="0.25">
      <c r="A50" s="176" t="s">
        <v>30</v>
      </c>
      <c r="B50" s="176" t="s">
        <v>31</v>
      </c>
      <c r="C50" s="178" t="s">
        <v>347</v>
      </c>
      <c r="D50" s="178"/>
    </row>
    <row r="51" spans="1:4" ht="40.15" customHeight="1" x14ac:dyDescent="0.25">
      <c r="A51" s="176"/>
      <c r="B51" s="176"/>
      <c r="C51" s="188" t="s">
        <v>133</v>
      </c>
      <c r="D51" s="188"/>
    </row>
    <row r="52" spans="1:4" ht="55.15" customHeight="1" x14ac:dyDescent="0.25">
      <c r="A52" s="176"/>
      <c r="B52" s="176"/>
      <c r="C52" s="170" t="s">
        <v>342</v>
      </c>
      <c r="D52" s="170"/>
    </row>
    <row r="53" spans="1:4" x14ac:dyDescent="0.25">
      <c r="A53" s="4" t="s">
        <v>32</v>
      </c>
      <c r="B53" s="175" t="s">
        <v>33</v>
      </c>
      <c r="C53" s="175"/>
      <c r="D53" s="175"/>
    </row>
    <row r="54" spans="1:4" x14ac:dyDescent="0.25">
      <c r="A54" s="176" t="s">
        <v>34</v>
      </c>
      <c r="B54" s="176" t="s">
        <v>35</v>
      </c>
      <c r="C54" s="178" t="s">
        <v>347</v>
      </c>
      <c r="D54" s="178"/>
    </row>
    <row r="55" spans="1:4" ht="39.6" customHeight="1" x14ac:dyDescent="0.25">
      <c r="A55" s="176"/>
      <c r="B55" s="176"/>
      <c r="C55" s="188" t="s">
        <v>343</v>
      </c>
      <c r="D55" s="188"/>
    </row>
    <row r="56" spans="1:4" ht="28.15" customHeight="1" x14ac:dyDescent="0.25">
      <c r="A56" s="6" t="s">
        <v>36</v>
      </c>
      <c r="B56" s="6" t="s">
        <v>37</v>
      </c>
      <c r="C56" s="170" t="s">
        <v>347</v>
      </c>
      <c r="D56" s="170"/>
    </row>
    <row r="57" spans="1:4" ht="16.5" customHeight="1" x14ac:dyDescent="0.25">
      <c r="A57" s="161" t="s">
        <v>38</v>
      </c>
      <c r="B57" s="171" t="s">
        <v>677</v>
      </c>
      <c r="C57" s="172"/>
      <c r="D57" s="173"/>
    </row>
    <row r="58" spans="1:4" x14ac:dyDescent="0.25">
      <c r="A58" s="176" t="s">
        <v>678</v>
      </c>
      <c r="B58" s="176" t="s">
        <v>679</v>
      </c>
      <c r="C58" s="170"/>
      <c r="D58" s="170"/>
    </row>
    <row r="59" spans="1:4" ht="14.45" customHeight="1" x14ac:dyDescent="0.25">
      <c r="A59" s="176"/>
      <c r="B59" s="176"/>
      <c r="C59" s="184" t="s">
        <v>39</v>
      </c>
      <c r="D59" s="184"/>
    </row>
    <row r="60" spans="1:4" ht="14.45" customHeight="1" x14ac:dyDescent="0.25">
      <c r="A60" s="176"/>
      <c r="B60" s="176"/>
      <c r="C60" s="147" t="s">
        <v>133</v>
      </c>
      <c r="D60" s="6" t="s">
        <v>376</v>
      </c>
    </row>
    <row r="61" spans="1:4" ht="14.45" customHeight="1" x14ac:dyDescent="0.25">
      <c r="A61" s="176"/>
      <c r="B61" s="176"/>
      <c r="C61" s="66" t="s">
        <v>133</v>
      </c>
      <c r="D61" s="6" t="s">
        <v>377</v>
      </c>
    </row>
    <row r="62" spans="1:4" ht="14.45" customHeight="1" x14ac:dyDescent="0.25">
      <c r="A62" s="179" t="s">
        <v>680</v>
      </c>
      <c r="B62" s="179" t="s">
        <v>686</v>
      </c>
      <c r="C62" s="170"/>
      <c r="D62" s="170"/>
    </row>
    <row r="63" spans="1:4" ht="14.45" customHeight="1" x14ac:dyDescent="0.25">
      <c r="A63" s="180"/>
      <c r="B63" s="180"/>
      <c r="C63" s="184" t="s">
        <v>39</v>
      </c>
      <c r="D63" s="184"/>
    </row>
    <row r="64" spans="1:4" ht="14.45" customHeight="1" x14ac:dyDescent="0.25">
      <c r="A64" s="180"/>
      <c r="B64" s="180"/>
      <c r="C64" s="153" t="s">
        <v>133</v>
      </c>
      <c r="D64" s="149" t="s">
        <v>376</v>
      </c>
    </row>
    <row r="65" spans="1:4" ht="14.45" customHeight="1" x14ac:dyDescent="0.25">
      <c r="A65" s="180"/>
      <c r="B65" s="180"/>
      <c r="C65" s="153" t="s">
        <v>133</v>
      </c>
      <c r="D65" s="149" t="s">
        <v>377</v>
      </c>
    </row>
    <row r="66" spans="1:4" ht="14.45" customHeight="1" x14ac:dyDescent="0.25">
      <c r="A66" s="181"/>
      <c r="B66" s="181"/>
      <c r="C66" s="154" t="s">
        <v>133</v>
      </c>
      <c r="D66" s="165" t="s">
        <v>684</v>
      </c>
    </row>
    <row r="67" spans="1:4" ht="14.45" customHeight="1" x14ac:dyDescent="0.25">
      <c r="A67" s="162" t="s">
        <v>681</v>
      </c>
      <c r="B67" s="171" t="s">
        <v>682</v>
      </c>
      <c r="C67" s="172"/>
      <c r="D67" s="173"/>
    </row>
    <row r="68" spans="1:4" ht="14.45" customHeight="1" x14ac:dyDescent="0.25">
      <c r="A68" s="185" t="s">
        <v>683</v>
      </c>
      <c r="B68" s="185" t="s">
        <v>679</v>
      </c>
      <c r="C68" s="154" t="s">
        <v>133</v>
      </c>
      <c r="D68" s="163"/>
    </row>
    <row r="69" spans="1:4" ht="14.45" customHeight="1" x14ac:dyDescent="0.25">
      <c r="A69" s="186"/>
      <c r="B69" s="186"/>
      <c r="C69" s="184" t="s">
        <v>39</v>
      </c>
      <c r="D69" s="184"/>
    </row>
    <row r="70" spans="1:4" ht="36" customHeight="1" x14ac:dyDescent="0.25">
      <c r="A70" s="187"/>
      <c r="B70" s="187"/>
      <c r="C70" s="188" t="s">
        <v>343</v>
      </c>
      <c r="D70" s="188"/>
    </row>
    <row r="71" spans="1:4" ht="19.5" customHeight="1" x14ac:dyDescent="0.25">
      <c r="A71" s="185" t="s">
        <v>683</v>
      </c>
      <c r="B71" s="176" t="s">
        <v>687</v>
      </c>
      <c r="C71" s="154" t="s">
        <v>133</v>
      </c>
      <c r="D71" s="164"/>
    </row>
    <row r="72" spans="1:4" ht="18.75" customHeight="1" x14ac:dyDescent="0.25">
      <c r="A72" s="186"/>
      <c r="B72" s="176"/>
      <c r="C72" s="184" t="s">
        <v>39</v>
      </c>
      <c r="D72" s="184"/>
    </row>
    <row r="73" spans="1:4" ht="19.5" customHeight="1" x14ac:dyDescent="0.25">
      <c r="A73" s="187"/>
      <c r="B73" s="176"/>
      <c r="C73" s="188" t="s">
        <v>343</v>
      </c>
      <c r="D73" s="188"/>
    </row>
    <row r="74" spans="1:4" x14ac:dyDescent="0.25">
      <c r="A74" s="4" t="s">
        <v>171</v>
      </c>
      <c r="B74" s="175" t="s">
        <v>574</v>
      </c>
      <c r="C74" s="175"/>
      <c r="D74" s="175"/>
    </row>
    <row r="75" spans="1:4" x14ac:dyDescent="0.25">
      <c r="A75" s="179" t="s">
        <v>583</v>
      </c>
      <c r="B75" s="179" t="s">
        <v>685</v>
      </c>
      <c r="C75" s="102"/>
      <c r="D75" s="101" t="s">
        <v>575</v>
      </c>
    </row>
    <row r="76" spans="1:4" x14ac:dyDescent="0.25">
      <c r="A76" s="180"/>
      <c r="B76" s="180"/>
      <c r="C76" s="102"/>
      <c r="D76" s="101" t="s">
        <v>576</v>
      </c>
    </row>
    <row r="77" spans="1:4" x14ac:dyDescent="0.25">
      <c r="A77" s="181"/>
      <c r="B77" s="181"/>
      <c r="C77" s="102"/>
      <c r="D77" s="101" t="s">
        <v>577</v>
      </c>
    </row>
    <row r="84" spans="3:3" x14ac:dyDescent="0.25">
      <c r="C84" s="103"/>
    </row>
  </sheetData>
  <mergeCells count="60">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A38:A43"/>
    <mergeCell ref="B38:B43"/>
    <mergeCell ref="A26:A31"/>
    <mergeCell ref="B26:B31"/>
    <mergeCell ref="A32:A37"/>
    <mergeCell ref="B32:B37"/>
    <mergeCell ref="B20:B25"/>
    <mergeCell ref="C47:D47"/>
    <mergeCell ref="C48:D48"/>
    <mergeCell ref="B44:D44"/>
    <mergeCell ref="B45:D45"/>
    <mergeCell ref="C46:D46"/>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s>
  <dataValidations count="2">
    <dataValidation type="date" operator="greaterThan" allowBlank="1" showInputMessage="1" showErrorMessage="1" error="Įveskite datą formatu yyyy-mm-dd. Ji turi būti didesnė už galutinę paraiškos pateikimo datą." sqref="C76">
      <formula1>C75</formula1>
    </dataValidation>
    <dataValidation type="date" operator="greaterThan" allowBlank="1" showInputMessage="1" showErrorMessage="1" error="Įveskite datą formatu yyyy-mm-dd. Ji turi būti didesnė už verslo plano įgyvendinimo pradžios datą." sqref="C77 C75">
      <formula1>C74</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15</xdr:row>
                    <xdr:rowOff>161925</xdr:rowOff>
                  </from>
                  <to>
                    <xdr:col>3</xdr:col>
                    <xdr:colOff>1304925</xdr:colOff>
                    <xdr:row>17</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171450</xdr:rowOff>
                  </from>
                  <to>
                    <xdr:col>3</xdr:col>
                    <xdr:colOff>1409700</xdr:colOff>
                    <xdr:row>18</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17</xdr:row>
                    <xdr:rowOff>171450</xdr:rowOff>
                  </from>
                  <to>
                    <xdr:col>3</xdr:col>
                    <xdr:colOff>952500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Konstantos!$A$2:$A$5</xm:f>
          </x14:formula1>
          <xm:sqref>C14:D14</xm:sqref>
        </x14:dataValidation>
        <x14:dataValidation type="list" allowBlank="1" showInputMessage="1" showErrorMessage="1">
          <x14:formula1>
            <xm:f>Konstantos!$A$8:$A$10</xm:f>
          </x14:formula1>
          <xm:sqref>C15:D15</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C58:D58 C62:D62</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9"/>
  <sheetViews>
    <sheetView topLeftCell="A19" workbookViewId="0">
      <selection activeCell="C19" sqref="C19"/>
    </sheetView>
  </sheetViews>
  <sheetFormatPr defaultColWidth="8.85546875" defaultRowHeight="15" x14ac:dyDescent="0.25"/>
  <cols>
    <col min="1" max="1" width="7.5703125" style="10" customWidth="1"/>
    <col min="2" max="2" width="28.7109375" style="10" customWidth="1"/>
    <col min="3" max="3" width="45.5703125" style="10" customWidth="1"/>
    <col min="4" max="4" width="52.7109375" style="10" customWidth="1"/>
    <col min="5" max="16384" width="8.85546875" style="11"/>
  </cols>
  <sheetData>
    <row r="1" spans="1:4" ht="35.25" customHeight="1" x14ac:dyDescent="0.25">
      <c r="A1" s="4" t="s">
        <v>42</v>
      </c>
      <c r="B1" s="175" t="s">
        <v>43</v>
      </c>
      <c r="C1" s="175"/>
      <c r="D1" s="175"/>
    </row>
    <row r="2" spans="1:4" s="12" customFormat="1" ht="30" x14ac:dyDescent="0.25">
      <c r="A2" s="8" t="s">
        <v>48</v>
      </c>
      <c r="B2" s="8" t="s">
        <v>49</v>
      </c>
      <c r="C2" s="8" t="s">
        <v>50</v>
      </c>
      <c r="D2" s="8" t="s">
        <v>51</v>
      </c>
    </row>
    <row r="3" spans="1:4" x14ac:dyDescent="0.25">
      <c r="A3" s="7" t="s">
        <v>52</v>
      </c>
      <c r="B3" s="183" t="s">
        <v>53</v>
      </c>
      <c r="C3" s="183"/>
      <c r="D3" s="183"/>
    </row>
    <row r="4" spans="1:4" ht="14.45" x14ac:dyDescent="0.3">
      <c r="A4" s="150" t="s">
        <v>54</v>
      </c>
      <c r="B4" s="150" t="s">
        <v>659</v>
      </c>
      <c r="C4" s="150"/>
      <c r="D4" s="150"/>
    </row>
    <row r="5" spans="1:4" x14ac:dyDescent="0.25">
      <c r="A5" s="6" t="s">
        <v>660</v>
      </c>
      <c r="B5" s="6" t="s">
        <v>55</v>
      </c>
      <c r="C5" s="60"/>
      <c r="D5" s="40"/>
    </row>
    <row r="6" spans="1:4" ht="60" customHeight="1" x14ac:dyDescent="0.25">
      <c r="A6" s="6" t="s">
        <v>661</v>
      </c>
      <c r="B6" s="6" t="s">
        <v>57</v>
      </c>
      <c r="C6" s="40"/>
      <c r="D6" s="40"/>
    </row>
    <row r="7" spans="1:4" ht="65.45" customHeight="1" x14ac:dyDescent="0.25">
      <c r="A7" s="6" t="s">
        <v>662</v>
      </c>
      <c r="B7" s="6" t="s">
        <v>70</v>
      </c>
      <c r="C7" s="40"/>
      <c r="D7" s="40"/>
    </row>
    <row r="8" spans="1:4" ht="21" customHeight="1" x14ac:dyDescent="0.3">
      <c r="A8" s="150" t="s">
        <v>56</v>
      </c>
      <c r="B8" s="150" t="s">
        <v>663</v>
      </c>
      <c r="C8" s="150"/>
      <c r="D8" s="150"/>
    </row>
    <row r="9" spans="1:4" ht="85.5" customHeight="1" x14ac:dyDescent="0.25">
      <c r="A9" s="6" t="s">
        <v>664</v>
      </c>
      <c r="B9" s="6" t="s">
        <v>60</v>
      </c>
      <c r="C9" s="155"/>
      <c r="D9" s="40"/>
    </row>
    <row r="10" spans="1:4" ht="56.45" customHeight="1" x14ac:dyDescent="0.25">
      <c r="A10" s="6" t="s">
        <v>665</v>
      </c>
      <c r="B10" s="6" t="s">
        <v>61</v>
      </c>
      <c r="C10" s="40"/>
      <c r="D10" s="40"/>
    </row>
    <row r="11" spans="1:4" ht="67.150000000000006" customHeight="1" x14ac:dyDescent="0.25">
      <c r="A11" s="6" t="s">
        <v>666</v>
      </c>
      <c r="B11" s="6" t="s">
        <v>62</v>
      </c>
      <c r="C11" s="40"/>
      <c r="D11" s="40"/>
    </row>
    <row r="12" spans="1:4" ht="27" customHeight="1" x14ac:dyDescent="0.25">
      <c r="A12" s="150" t="s">
        <v>58</v>
      </c>
      <c r="B12" s="150" t="s">
        <v>667</v>
      </c>
      <c r="C12" s="150"/>
      <c r="D12" s="150"/>
    </row>
    <row r="13" spans="1:4" ht="59.25" customHeight="1" x14ac:dyDescent="0.25">
      <c r="A13" s="6" t="s">
        <v>668</v>
      </c>
      <c r="B13" s="6" t="s">
        <v>63</v>
      </c>
      <c r="C13" s="40"/>
      <c r="D13" s="40"/>
    </row>
    <row r="14" spans="1:4" ht="21.75" customHeight="1" x14ac:dyDescent="0.25">
      <c r="A14" s="150" t="s">
        <v>59</v>
      </c>
      <c r="B14" s="150" t="s">
        <v>669</v>
      </c>
      <c r="C14" s="150"/>
      <c r="D14" s="150"/>
    </row>
    <row r="15" spans="1:4" ht="61.5" customHeight="1" x14ac:dyDescent="0.25">
      <c r="A15" s="6" t="s">
        <v>670</v>
      </c>
      <c r="B15" s="6" t="s">
        <v>64</v>
      </c>
      <c r="C15" s="40"/>
      <c r="D15" s="40"/>
    </row>
    <row r="16" spans="1:4" ht="49.5" customHeight="1" x14ac:dyDescent="0.25">
      <c r="A16" s="6" t="s">
        <v>671</v>
      </c>
      <c r="B16" s="6" t="s">
        <v>65</v>
      </c>
      <c r="C16" s="40"/>
      <c r="D16" s="40"/>
    </row>
    <row r="17" spans="1:4" x14ac:dyDescent="0.25">
      <c r="A17" s="7" t="s">
        <v>66</v>
      </c>
      <c r="B17" s="183" t="s">
        <v>67</v>
      </c>
      <c r="C17" s="183"/>
      <c r="D17" s="183"/>
    </row>
    <row r="18" spans="1:4" ht="60" customHeight="1" x14ac:dyDescent="0.25">
      <c r="A18" s="6" t="s">
        <v>68</v>
      </c>
      <c r="B18" s="17" t="s">
        <v>71</v>
      </c>
      <c r="C18" s="40"/>
      <c r="D18" s="40"/>
    </row>
    <row r="19" spans="1:4" ht="93" customHeight="1" x14ac:dyDescent="0.25">
      <c r="A19" s="6" t="s">
        <v>69</v>
      </c>
      <c r="B19" s="17" t="s">
        <v>72</v>
      </c>
      <c r="C19" s="40"/>
      <c r="D19" s="40"/>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10" workbookViewId="0">
      <selection activeCell="B3" sqref="B3:C3"/>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74</v>
      </c>
      <c r="B1" s="175" t="s">
        <v>75</v>
      </c>
      <c r="C1" s="175"/>
    </row>
    <row r="2" spans="1:3" x14ac:dyDescent="0.25">
      <c r="A2" s="7" t="s">
        <v>76</v>
      </c>
      <c r="B2" s="183" t="s">
        <v>77</v>
      </c>
      <c r="C2" s="183"/>
    </row>
    <row r="3" spans="1:3" ht="85.9" customHeight="1" x14ac:dyDescent="0.3">
      <c r="A3" s="6" t="s">
        <v>78</v>
      </c>
      <c r="B3" s="170"/>
      <c r="C3" s="170"/>
    </row>
    <row r="4" spans="1:3" x14ac:dyDescent="0.25">
      <c r="A4" s="7" t="s">
        <v>79</v>
      </c>
      <c r="B4" s="183" t="s">
        <v>80</v>
      </c>
      <c r="C4" s="183"/>
    </row>
    <row r="5" spans="1:3" ht="43.9" customHeight="1" x14ac:dyDescent="0.25">
      <c r="A5" s="6" t="s">
        <v>81</v>
      </c>
      <c r="B5" s="6" t="s">
        <v>82</v>
      </c>
      <c r="C5" s="40" t="s">
        <v>347</v>
      </c>
    </row>
    <row r="6" spans="1:3" ht="89.45" customHeight="1" x14ac:dyDescent="0.25">
      <c r="A6" s="6" t="s">
        <v>83</v>
      </c>
      <c r="B6" s="6" t="s">
        <v>84</v>
      </c>
      <c r="C6" s="40"/>
    </row>
    <row r="7" spans="1:3" x14ac:dyDescent="0.25">
      <c r="A7" s="7" t="s">
        <v>85</v>
      </c>
      <c r="B7" s="183" t="s">
        <v>86</v>
      </c>
      <c r="C7" s="183"/>
    </row>
    <row r="8" spans="1:3" ht="67.900000000000006" customHeight="1" x14ac:dyDescent="0.3">
      <c r="A8" s="6" t="s">
        <v>87</v>
      </c>
      <c r="B8" s="190"/>
      <c r="C8" s="191"/>
    </row>
    <row r="9" spans="1:3" x14ac:dyDescent="0.25">
      <c r="A9" s="7" t="s">
        <v>88</v>
      </c>
      <c r="B9" s="183" t="s">
        <v>89</v>
      </c>
      <c r="C9" s="183"/>
    </row>
    <row r="10" spans="1:3" ht="78" customHeight="1" x14ac:dyDescent="0.3">
      <c r="A10" s="6" t="s">
        <v>90</v>
      </c>
      <c r="B10" s="170"/>
      <c r="C10" s="170"/>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 activePane="bottomLeft" state="frozen"/>
      <selection pane="bottomLeft" activeCell="O69" sqref="O69"/>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91</v>
      </c>
      <c r="B1" s="175" t="s">
        <v>92</v>
      </c>
      <c r="C1" s="175"/>
      <c r="D1" s="175"/>
      <c r="E1" s="175"/>
      <c r="F1" s="175"/>
      <c r="G1" s="175"/>
      <c r="H1" s="175"/>
      <c r="I1" s="175"/>
      <c r="J1" s="175"/>
      <c r="K1" s="175"/>
    </row>
    <row r="2" spans="1:13" s="12" customFormat="1" ht="14.45"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25">
      <c r="A3" s="201" t="s">
        <v>99</v>
      </c>
      <c r="B3" s="201" t="s">
        <v>100</v>
      </c>
      <c r="C3" s="202" t="str">
        <f>IF('1'!C15="Verslo plėtra", CONCATENATE("Ataskaitiniai metai - ",TEXT(YEAR('1'!C75)-1,"0000")), IF('1'!C15="Verslo pradžia", "Nepildoma, išskyrus žalius langelius", "Užpildykite 1.1.2 punktą"))</f>
        <v>Užpildykite 1.1.2 punktą</v>
      </c>
      <c r="D3" s="201" t="s">
        <v>101</v>
      </c>
      <c r="E3" s="201"/>
      <c r="F3" s="201"/>
      <c r="G3" s="201" t="s">
        <v>102</v>
      </c>
      <c r="H3" s="201"/>
      <c r="I3" s="201"/>
      <c r="J3" s="201"/>
      <c r="K3" s="201"/>
      <c r="M3" s="94"/>
    </row>
    <row r="4" spans="1:13" s="13" customFormat="1" x14ac:dyDescent="0.25">
      <c r="A4" s="201"/>
      <c r="B4" s="201"/>
      <c r="C4" s="203"/>
      <c r="D4" s="18" t="s">
        <v>617</v>
      </c>
      <c r="E4" s="18" t="s">
        <v>104</v>
      </c>
      <c r="F4" s="18" t="s">
        <v>105</v>
      </c>
      <c r="G4" s="18" t="s">
        <v>103</v>
      </c>
      <c r="H4" s="18" t="s">
        <v>104</v>
      </c>
      <c r="I4" s="18" t="s">
        <v>105</v>
      </c>
      <c r="J4" s="18" t="s">
        <v>106</v>
      </c>
      <c r="K4" s="18" t="s">
        <v>107</v>
      </c>
    </row>
    <row r="5" spans="1:13" s="13" customFormat="1" ht="28.15" customHeight="1" x14ac:dyDescent="0.25">
      <c r="A5" s="201"/>
      <c r="B5" s="201"/>
      <c r="C5" s="204"/>
      <c r="D5" s="23">
        <v>1</v>
      </c>
      <c r="E5" s="23">
        <v>2</v>
      </c>
      <c r="F5" s="23">
        <v>3</v>
      </c>
      <c r="G5" s="23">
        <v>1</v>
      </c>
      <c r="H5" s="23">
        <v>2</v>
      </c>
      <c r="I5" s="23">
        <f t="shared" ref="I5" si="0">H5+1</f>
        <v>3</v>
      </c>
      <c r="J5" s="23" t="s">
        <v>652</v>
      </c>
      <c r="K5" s="23" t="s">
        <v>652</v>
      </c>
    </row>
    <row r="6" spans="1:13" ht="43.9" customHeight="1" x14ac:dyDescent="0.25">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5" customHeight="1" x14ac:dyDescent="0.25">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25">
      <c r="A8" s="70" t="s">
        <v>387</v>
      </c>
      <c r="B8" s="192" t="s">
        <v>424</v>
      </c>
      <c r="C8" s="193"/>
      <c r="D8" s="193"/>
      <c r="E8" s="193"/>
      <c r="F8" s="193"/>
      <c r="G8" s="193"/>
      <c r="H8" s="193"/>
      <c r="I8" s="193"/>
      <c r="J8" s="193"/>
      <c r="K8" s="194"/>
    </row>
    <row r="9" spans="1:13" s="58" customFormat="1" ht="15" customHeight="1" x14ac:dyDescent="0.25">
      <c r="A9" s="59" t="s">
        <v>383</v>
      </c>
      <c r="B9" s="59" t="s">
        <v>405</v>
      </c>
      <c r="C9" s="61"/>
      <c r="D9" s="61"/>
      <c r="E9" s="61"/>
      <c r="F9" s="61"/>
      <c r="G9" s="61"/>
      <c r="H9" s="61"/>
      <c r="I9" s="61"/>
      <c r="J9" s="61"/>
      <c r="K9" s="61"/>
    </row>
    <row r="10" spans="1:13" s="58" customFormat="1" ht="14.45" x14ac:dyDescent="0.3">
      <c r="A10" s="59" t="s">
        <v>384</v>
      </c>
      <c r="B10" s="59" t="s">
        <v>406</v>
      </c>
      <c r="C10" s="61"/>
      <c r="D10" s="61"/>
      <c r="E10" s="61"/>
      <c r="F10" s="61"/>
      <c r="G10" s="61"/>
      <c r="H10" s="61"/>
      <c r="I10" s="61"/>
      <c r="J10" s="61"/>
      <c r="K10" s="61"/>
    </row>
    <row r="11" spans="1:13" s="58" customFormat="1" ht="15.6" customHeight="1" x14ac:dyDescent="0.25">
      <c r="A11" s="59" t="s">
        <v>385</v>
      </c>
      <c r="B11" s="59" t="s">
        <v>407</v>
      </c>
      <c r="C11" s="61"/>
      <c r="D11" s="61"/>
      <c r="E11" s="61"/>
      <c r="F11" s="61"/>
      <c r="G11" s="61"/>
      <c r="H11" s="61"/>
      <c r="I11" s="61"/>
      <c r="J11" s="61"/>
      <c r="K11" s="61"/>
    </row>
    <row r="12" spans="1:13" s="58" customFormat="1" ht="14.45"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15" customHeight="1" x14ac:dyDescent="0.25">
      <c r="A13" s="70" t="s">
        <v>393</v>
      </c>
      <c r="B13" s="192" t="s">
        <v>424</v>
      </c>
      <c r="C13" s="193"/>
      <c r="D13" s="193"/>
      <c r="E13" s="193"/>
      <c r="F13" s="193"/>
      <c r="G13" s="193"/>
      <c r="H13" s="193"/>
      <c r="I13" s="193"/>
      <c r="J13" s="193"/>
      <c r="K13" s="194"/>
    </row>
    <row r="14" spans="1:13" s="58" customFormat="1" ht="13.9" customHeight="1" x14ac:dyDescent="0.25">
      <c r="A14" s="59" t="s">
        <v>388</v>
      </c>
      <c r="B14" s="59" t="s">
        <v>405</v>
      </c>
      <c r="C14" s="61"/>
      <c r="D14" s="61"/>
      <c r="E14" s="61"/>
      <c r="F14" s="61"/>
      <c r="G14" s="61"/>
      <c r="H14" s="61"/>
      <c r="I14" s="61"/>
      <c r="J14" s="61"/>
      <c r="K14" s="61"/>
    </row>
    <row r="15" spans="1:13" s="58" customFormat="1" ht="14.45" x14ac:dyDescent="0.3">
      <c r="A15" s="59" t="s">
        <v>389</v>
      </c>
      <c r="B15" s="59" t="s">
        <v>406</v>
      </c>
      <c r="C15" s="61"/>
      <c r="D15" s="61"/>
      <c r="E15" s="61"/>
      <c r="F15" s="61"/>
      <c r="G15" s="61"/>
      <c r="H15" s="61"/>
      <c r="I15" s="61"/>
      <c r="J15" s="61"/>
      <c r="K15" s="61"/>
    </row>
    <row r="16" spans="1:13" s="58" customFormat="1" ht="14.45" customHeight="1" x14ac:dyDescent="0.25">
      <c r="A16" s="59" t="s">
        <v>390</v>
      </c>
      <c r="B16" s="59" t="s">
        <v>407</v>
      </c>
      <c r="C16" s="61"/>
      <c r="D16" s="61"/>
      <c r="E16" s="61"/>
      <c r="F16" s="61"/>
      <c r="G16" s="61"/>
      <c r="H16" s="61"/>
      <c r="I16" s="61"/>
      <c r="J16" s="61"/>
      <c r="K16" s="61"/>
    </row>
    <row r="17" spans="1:11" s="58" customFormat="1" ht="14.45"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25">
      <c r="A18" s="70" t="s">
        <v>392</v>
      </c>
      <c r="B18" s="192" t="s">
        <v>424</v>
      </c>
      <c r="C18" s="193"/>
      <c r="D18" s="193"/>
      <c r="E18" s="193"/>
      <c r="F18" s="193"/>
      <c r="G18" s="193"/>
      <c r="H18" s="193"/>
      <c r="I18" s="193"/>
      <c r="J18" s="193"/>
      <c r="K18" s="194"/>
    </row>
    <row r="19" spans="1:11" s="58" customFormat="1" ht="15.6" customHeight="1" x14ac:dyDescent="0.25">
      <c r="A19" s="59" t="s">
        <v>394</v>
      </c>
      <c r="B19" s="59" t="s">
        <v>405</v>
      </c>
      <c r="C19" s="61"/>
      <c r="D19" s="61"/>
      <c r="E19" s="61"/>
      <c r="F19" s="61"/>
      <c r="G19" s="61"/>
      <c r="H19" s="61"/>
      <c r="I19" s="61"/>
      <c r="J19" s="61"/>
      <c r="K19" s="61"/>
    </row>
    <row r="20" spans="1:11" s="58" customFormat="1" ht="14.45" x14ac:dyDescent="0.3">
      <c r="A20" s="59" t="s">
        <v>395</v>
      </c>
      <c r="B20" s="59" t="s">
        <v>406</v>
      </c>
      <c r="C20" s="61"/>
      <c r="D20" s="61"/>
      <c r="E20" s="61"/>
      <c r="F20" s="61"/>
      <c r="G20" s="61"/>
      <c r="H20" s="61"/>
      <c r="I20" s="61"/>
      <c r="J20" s="61"/>
      <c r="K20" s="61"/>
    </row>
    <row r="21" spans="1:11" s="58" customFormat="1" ht="15" customHeight="1" x14ac:dyDescent="0.25">
      <c r="A21" s="59" t="s">
        <v>396</v>
      </c>
      <c r="B21" s="59" t="s">
        <v>407</v>
      </c>
      <c r="C21" s="61"/>
      <c r="D21" s="61"/>
      <c r="E21" s="61"/>
      <c r="F21" s="61"/>
      <c r="G21" s="61"/>
      <c r="H21" s="61"/>
      <c r="I21" s="61"/>
      <c r="J21" s="61"/>
      <c r="K21" s="61"/>
    </row>
    <row r="22" spans="1:11" s="58" customFormat="1" ht="14.45"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15" customHeight="1" x14ac:dyDescent="0.25">
      <c r="A23" s="70" t="s">
        <v>398</v>
      </c>
      <c r="B23" s="192" t="s">
        <v>424</v>
      </c>
      <c r="C23" s="193"/>
      <c r="D23" s="193"/>
      <c r="E23" s="193"/>
      <c r="F23" s="193"/>
      <c r="G23" s="193"/>
      <c r="H23" s="193"/>
      <c r="I23" s="193"/>
      <c r="J23" s="193"/>
      <c r="K23" s="194"/>
    </row>
    <row r="24" spans="1:11" s="58" customFormat="1" ht="30" x14ac:dyDescent="0.25">
      <c r="A24" s="59" t="s">
        <v>399</v>
      </c>
      <c r="B24" s="59" t="s">
        <v>405</v>
      </c>
      <c r="C24" s="61"/>
      <c r="D24" s="61"/>
      <c r="E24" s="61"/>
      <c r="F24" s="61"/>
      <c r="G24" s="61"/>
      <c r="H24" s="61"/>
      <c r="I24" s="61"/>
      <c r="J24" s="61"/>
      <c r="K24" s="61"/>
    </row>
    <row r="25" spans="1:11" s="58" customFormat="1" ht="14.45" x14ac:dyDescent="0.3">
      <c r="A25" s="59" t="s">
        <v>400</v>
      </c>
      <c r="B25" s="59" t="s">
        <v>406</v>
      </c>
      <c r="C25" s="61"/>
      <c r="D25" s="61"/>
      <c r="E25" s="61"/>
      <c r="F25" s="61"/>
      <c r="G25" s="61"/>
      <c r="H25" s="61"/>
      <c r="I25" s="61"/>
      <c r="J25" s="61"/>
      <c r="K25" s="61"/>
    </row>
    <row r="26" spans="1:11" s="58" customFormat="1" ht="30" x14ac:dyDescent="0.25">
      <c r="A26" s="59" t="s">
        <v>401</v>
      </c>
      <c r="B26" s="59" t="s">
        <v>407</v>
      </c>
      <c r="C26" s="61"/>
      <c r="D26" s="61"/>
      <c r="E26" s="61"/>
      <c r="F26" s="61"/>
      <c r="G26" s="61"/>
      <c r="H26" s="61"/>
      <c r="I26" s="61"/>
      <c r="J26" s="61"/>
      <c r="K26" s="61"/>
    </row>
    <row r="27" spans="1:11" s="58" customFormat="1" ht="14.45"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25">
      <c r="A29" s="70" t="s">
        <v>409</v>
      </c>
      <c r="B29" s="192" t="s">
        <v>423</v>
      </c>
      <c r="C29" s="193"/>
      <c r="D29" s="193"/>
      <c r="E29" s="193"/>
      <c r="F29" s="193"/>
      <c r="G29" s="193"/>
      <c r="H29" s="193"/>
      <c r="I29" s="193"/>
      <c r="J29" s="193"/>
      <c r="K29" s="194"/>
    </row>
    <row r="30" spans="1:11" s="58" customFormat="1" x14ac:dyDescent="0.25">
      <c r="A30" s="59" t="s">
        <v>410</v>
      </c>
      <c r="B30" s="59" t="s">
        <v>408</v>
      </c>
      <c r="C30" s="61"/>
      <c r="D30" s="61"/>
      <c r="E30" s="61"/>
      <c r="F30" s="61"/>
      <c r="G30" s="61"/>
      <c r="H30" s="61"/>
      <c r="I30" s="61"/>
      <c r="J30" s="61"/>
      <c r="K30" s="61"/>
    </row>
    <row r="31" spans="1:11" s="58" customFormat="1" ht="30" x14ac:dyDescent="0.25">
      <c r="A31" s="59" t="s">
        <v>411</v>
      </c>
      <c r="B31" s="59" t="s">
        <v>127</v>
      </c>
      <c r="C31" s="61"/>
      <c r="D31" s="61"/>
      <c r="E31" s="61"/>
      <c r="F31" s="61"/>
      <c r="G31" s="61"/>
      <c r="H31" s="61"/>
      <c r="I31" s="61"/>
      <c r="J31" s="61"/>
      <c r="K31" s="61"/>
    </row>
    <row r="32" spans="1:11" s="58" customFormat="1" x14ac:dyDescent="0.25">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25">
      <c r="A33" s="70" t="s">
        <v>413</v>
      </c>
      <c r="B33" s="192" t="s">
        <v>423</v>
      </c>
      <c r="C33" s="193"/>
      <c r="D33" s="193"/>
      <c r="E33" s="193"/>
      <c r="F33" s="193"/>
      <c r="G33" s="193"/>
      <c r="H33" s="193"/>
      <c r="I33" s="193"/>
      <c r="J33" s="193"/>
      <c r="K33" s="194"/>
    </row>
    <row r="34" spans="1:11" s="58" customFormat="1" x14ac:dyDescent="0.25">
      <c r="A34" s="59" t="s">
        <v>403</v>
      </c>
      <c r="B34" s="59" t="s">
        <v>408</v>
      </c>
      <c r="C34" s="61"/>
      <c r="D34" s="61"/>
      <c r="E34" s="61"/>
      <c r="F34" s="61"/>
      <c r="G34" s="61"/>
      <c r="H34" s="61"/>
      <c r="I34" s="61"/>
      <c r="J34" s="61"/>
      <c r="K34" s="61"/>
    </row>
    <row r="35" spans="1:11" s="58" customFormat="1" ht="30" x14ac:dyDescent="0.25">
      <c r="A35" s="59" t="s">
        <v>404</v>
      </c>
      <c r="B35" s="59" t="s">
        <v>127</v>
      </c>
      <c r="C35" s="61"/>
      <c r="D35" s="61"/>
      <c r="E35" s="61"/>
      <c r="F35" s="61"/>
      <c r="G35" s="61"/>
      <c r="H35" s="61"/>
      <c r="I35" s="61"/>
      <c r="J35" s="61"/>
      <c r="K35" s="61"/>
    </row>
    <row r="36" spans="1:11" s="58" customFormat="1" x14ac:dyDescent="0.25">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15" customHeight="1" x14ac:dyDescent="0.25">
      <c r="A37" s="70" t="s">
        <v>415</v>
      </c>
      <c r="B37" s="192" t="s">
        <v>423</v>
      </c>
      <c r="C37" s="193"/>
      <c r="D37" s="193"/>
      <c r="E37" s="193"/>
      <c r="F37" s="193"/>
      <c r="G37" s="193"/>
      <c r="H37" s="193"/>
      <c r="I37" s="193"/>
      <c r="J37" s="193"/>
      <c r="K37" s="194"/>
    </row>
    <row r="38" spans="1:11" s="58" customFormat="1" x14ac:dyDescent="0.25">
      <c r="A38" s="59" t="s">
        <v>416</v>
      </c>
      <c r="B38" s="59" t="s">
        <v>408</v>
      </c>
      <c r="C38" s="61"/>
      <c r="D38" s="61"/>
      <c r="E38" s="61"/>
      <c r="F38" s="61"/>
      <c r="G38" s="61"/>
      <c r="H38" s="61"/>
      <c r="I38" s="61"/>
      <c r="J38" s="61"/>
      <c r="K38" s="61"/>
    </row>
    <row r="39" spans="1:11" s="58" customFormat="1" ht="30" x14ac:dyDescent="0.25">
      <c r="A39" s="59" t="s">
        <v>417</v>
      </c>
      <c r="B39" s="59" t="s">
        <v>127</v>
      </c>
      <c r="C39" s="61"/>
      <c r="D39" s="61"/>
      <c r="E39" s="61"/>
      <c r="F39" s="61"/>
      <c r="G39" s="61"/>
      <c r="H39" s="61"/>
      <c r="I39" s="61"/>
      <c r="J39" s="61"/>
      <c r="K39" s="61"/>
    </row>
    <row r="40" spans="1:11" s="58" customFormat="1" x14ac:dyDescent="0.25">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25">
      <c r="A41" s="70" t="s">
        <v>419</v>
      </c>
      <c r="B41" s="192" t="s">
        <v>423</v>
      </c>
      <c r="C41" s="193"/>
      <c r="D41" s="193"/>
      <c r="E41" s="193"/>
      <c r="F41" s="193"/>
      <c r="G41" s="193"/>
      <c r="H41" s="193"/>
      <c r="I41" s="193"/>
      <c r="J41" s="193"/>
      <c r="K41" s="194"/>
    </row>
    <row r="42" spans="1:11" s="58" customFormat="1" x14ac:dyDescent="0.25">
      <c r="A42" s="59" t="s">
        <v>420</v>
      </c>
      <c r="B42" s="59" t="s">
        <v>408</v>
      </c>
      <c r="C42" s="61"/>
      <c r="D42" s="61"/>
      <c r="E42" s="61"/>
      <c r="F42" s="61"/>
      <c r="G42" s="61"/>
      <c r="H42" s="61"/>
      <c r="I42" s="61"/>
      <c r="J42" s="61"/>
      <c r="K42" s="61"/>
    </row>
    <row r="43" spans="1:11" s="58" customFormat="1" ht="30" x14ac:dyDescent="0.25">
      <c r="A43" s="59" t="s">
        <v>421</v>
      </c>
      <c r="B43" s="59" t="s">
        <v>127</v>
      </c>
      <c r="C43" s="61"/>
      <c r="D43" s="61"/>
      <c r="E43" s="61"/>
      <c r="F43" s="61"/>
      <c r="G43" s="61"/>
      <c r="H43" s="61"/>
      <c r="I43" s="61"/>
      <c r="J43" s="61"/>
      <c r="K43" s="61"/>
    </row>
    <row r="44" spans="1:11" s="58" customFormat="1" x14ac:dyDescent="0.25">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5" customHeight="1" x14ac:dyDescent="0.25">
      <c r="A45" s="4" t="s">
        <v>632</v>
      </c>
      <c r="B45" s="4" t="s">
        <v>647</v>
      </c>
      <c r="C45" s="61"/>
      <c r="D45" s="61"/>
      <c r="E45" s="61"/>
      <c r="F45" s="61"/>
      <c r="G45" s="61"/>
      <c r="H45" s="61"/>
      <c r="I45" s="61"/>
      <c r="J45" s="61"/>
      <c r="K45" s="61"/>
    </row>
    <row r="46" spans="1:11" ht="30" x14ac:dyDescent="0.25">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25">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25">
      <c r="A48" s="19" t="s">
        <v>523</v>
      </c>
      <c r="B48" s="61"/>
      <c r="C48" s="61"/>
      <c r="D48" s="61"/>
      <c r="E48" s="61"/>
      <c r="F48" s="61"/>
      <c r="G48" s="61"/>
      <c r="H48" s="61"/>
      <c r="I48" s="61"/>
      <c r="J48" s="61"/>
      <c r="K48" s="61"/>
    </row>
    <row r="49" spans="1:13" x14ac:dyDescent="0.25">
      <c r="A49" s="19" t="s">
        <v>524</v>
      </c>
      <c r="B49" s="61"/>
      <c r="C49" s="61"/>
      <c r="D49" s="61"/>
      <c r="E49" s="61"/>
      <c r="F49" s="61"/>
      <c r="G49" s="61"/>
      <c r="H49" s="61"/>
      <c r="I49" s="61"/>
      <c r="J49" s="61"/>
      <c r="K49" s="61"/>
    </row>
    <row r="50" spans="1:13" x14ac:dyDescent="0.25">
      <c r="A50" s="19" t="s">
        <v>525</v>
      </c>
      <c r="B50" s="61"/>
      <c r="C50" s="61"/>
      <c r="D50" s="61"/>
      <c r="E50" s="61"/>
      <c r="F50" s="61"/>
      <c r="G50" s="61"/>
      <c r="H50" s="61"/>
      <c r="I50" s="61"/>
      <c r="J50" s="61"/>
      <c r="K50" s="61"/>
    </row>
    <row r="51" spans="1:13" x14ac:dyDescent="0.25">
      <c r="A51" s="19" t="s">
        <v>526</v>
      </c>
      <c r="B51" s="61"/>
      <c r="C51" s="61"/>
      <c r="D51" s="61"/>
      <c r="E51" s="61"/>
      <c r="F51" s="61"/>
      <c r="G51" s="61"/>
      <c r="H51" s="61"/>
      <c r="I51" s="61"/>
      <c r="J51" s="61"/>
      <c r="K51" s="61"/>
    </row>
    <row r="52" spans="1:13" x14ac:dyDescent="0.25">
      <c r="A52" s="19" t="s">
        <v>527</v>
      </c>
      <c r="B52" s="61"/>
      <c r="C52" s="61"/>
      <c r="D52" s="61"/>
      <c r="E52" s="61"/>
      <c r="F52" s="61"/>
      <c r="G52" s="61"/>
      <c r="H52" s="61"/>
      <c r="I52" s="61"/>
      <c r="J52" s="61"/>
      <c r="K52" s="61"/>
    </row>
    <row r="53" spans="1:13" ht="33" customHeight="1" x14ac:dyDescent="0.25">
      <c r="A53" s="19" t="s">
        <v>528</v>
      </c>
      <c r="B53" s="104" t="s">
        <v>569</v>
      </c>
      <c r="C53" s="61"/>
      <c r="D53" s="61"/>
      <c r="E53" s="61"/>
      <c r="F53" s="61"/>
      <c r="G53" s="61"/>
      <c r="H53" s="61"/>
      <c r="I53" s="61"/>
      <c r="J53" s="61"/>
      <c r="K53" s="61"/>
      <c r="M53" s="93"/>
    </row>
    <row r="54" spans="1:13" ht="28.9" customHeight="1" x14ac:dyDescent="0.25">
      <c r="A54" s="19" t="s">
        <v>116</v>
      </c>
      <c r="B54" s="104" t="s">
        <v>570</v>
      </c>
      <c r="C54" s="61"/>
      <c r="D54" s="61"/>
      <c r="E54" s="61"/>
      <c r="F54" s="61"/>
      <c r="G54" s="61"/>
      <c r="H54" s="61"/>
      <c r="I54" s="61"/>
      <c r="J54" s="61"/>
      <c r="K54" s="61"/>
      <c r="M54" s="93"/>
    </row>
    <row r="55" spans="1:13" s="90" customFormat="1" x14ac:dyDescent="0.25">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25">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25">
      <c r="A57" s="104" t="s">
        <v>620</v>
      </c>
      <c r="B57" s="61"/>
      <c r="C57" s="61"/>
      <c r="D57" s="61"/>
      <c r="E57" s="61"/>
      <c r="F57" s="61"/>
      <c r="G57" s="61"/>
      <c r="H57" s="61"/>
      <c r="I57" s="61"/>
      <c r="J57" s="61"/>
      <c r="K57" s="61"/>
    </row>
    <row r="58" spans="1:13" x14ac:dyDescent="0.25">
      <c r="A58" s="104" t="s">
        <v>621</v>
      </c>
      <c r="B58" s="61"/>
      <c r="C58" s="61"/>
      <c r="D58" s="61"/>
      <c r="E58" s="61"/>
      <c r="F58" s="61"/>
      <c r="G58" s="61"/>
      <c r="H58" s="61"/>
      <c r="I58" s="61"/>
      <c r="J58" s="61"/>
      <c r="K58" s="61"/>
    </row>
    <row r="59" spans="1:13" x14ac:dyDescent="0.25">
      <c r="A59" s="104" t="s">
        <v>622</v>
      </c>
      <c r="B59" s="61"/>
      <c r="C59" s="61"/>
      <c r="D59" s="61"/>
      <c r="E59" s="61"/>
      <c r="F59" s="61"/>
      <c r="G59" s="61"/>
      <c r="H59" s="61"/>
      <c r="I59" s="61"/>
      <c r="J59" s="61"/>
      <c r="K59" s="61"/>
    </row>
    <row r="60" spans="1:13" x14ac:dyDescent="0.25">
      <c r="A60" s="104" t="s">
        <v>623</v>
      </c>
      <c r="B60" s="61"/>
      <c r="C60" s="61"/>
      <c r="D60" s="61"/>
      <c r="E60" s="61"/>
      <c r="F60" s="61"/>
      <c r="G60" s="61"/>
      <c r="H60" s="61"/>
      <c r="I60" s="61"/>
      <c r="J60" s="61"/>
      <c r="K60" s="61"/>
    </row>
    <row r="61" spans="1:13" x14ac:dyDescent="0.25">
      <c r="A61" s="104" t="s">
        <v>624</v>
      </c>
      <c r="B61" s="61"/>
      <c r="C61" s="61"/>
      <c r="D61" s="61"/>
      <c r="E61" s="61"/>
      <c r="F61" s="61"/>
      <c r="G61" s="61"/>
      <c r="H61" s="61"/>
      <c r="I61" s="61"/>
      <c r="J61" s="61"/>
      <c r="K61" s="61"/>
    </row>
    <row r="62" spans="1:13" s="90" customFormat="1" ht="30" x14ac:dyDescent="0.25">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25">
      <c r="A63" s="104" t="s">
        <v>626</v>
      </c>
      <c r="B63" s="61"/>
      <c r="C63" s="61"/>
      <c r="D63" s="61"/>
      <c r="E63" s="61"/>
      <c r="F63" s="61"/>
      <c r="G63" s="61"/>
      <c r="H63" s="61"/>
      <c r="I63" s="61"/>
      <c r="J63" s="61"/>
      <c r="K63" s="61"/>
    </row>
    <row r="64" spans="1:13" x14ac:dyDescent="0.25">
      <c r="A64" s="104" t="s">
        <v>627</v>
      </c>
      <c r="B64" s="61"/>
      <c r="C64" s="61"/>
      <c r="D64" s="61"/>
      <c r="E64" s="61"/>
      <c r="F64" s="61"/>
      <c r="G64" s="61"/>
      <c r="H64" s="61"/>
      <c r="I64" s="61"/>
      <c r="J64" s="61"/>
      <c r="K64" s="61"/>
    </row>
    <row r="65" spans="1:13" x14ac:dyDescent="0.25">
      <c r="A65" s="104" t="s">
        <v>628</v>
      </c>
      <c r="B65" s="61"/>
      <c r="C65" s="61"/>
      <c r="D65" s="61"/>
      <c r="E65" s="61"/>
      <c r="F65" s="61"/>
      <c r="G65" s="61"/>
      <c r="H65" s="61"/>
      <c r="I65" s="61"/>
      <c r="J65" s="61"/>
      <c r="K65" s="61"/>
    </row>
    <row r="66" spans="1:13" ht="30" x14ac:dyDescent="0.25">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30" x14ac:dyDescent="0.25">
      <c r="A67" s="104" t="s">
        <v>630</v>
      </c>
      <c r="B67" s="104" t="s">
        <v>572</v>
      </c>
      <c r="C67" s="61"/>
      <c r="D67" s="61"/>
      <c r="E67" s="61"/>
      <c r="F67" s="61"/>
      <c r="G67" s="61"/>
      <c r="H67" s="61"/>
      <c r="I67" s="61"/>
      <c r="J67" s="61"/>
      <c r="K67" s="61"/>
    </row>
    <row r="68" spans="1:13" s="90" customFormat="1" ht="30" x14ac:dyDescent="0.25">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ht="30" x14ac:dyDescent="0.25">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5" customHeight="1" x14ac:dyDescent="0.25">
      <c r="A70" s="4" t="s">
        <v>119</v>
      </c>
      <c r="B70" s="198" t="s">
        <v>120</v>
      </c>
      <c r="C70" s="199"/>
      <c r="D70" s="199"/>
      <c r="E70" s="199"/>
      <c r="F70" s="199"/>
      <c r="G70" s="199"/>
      <c r="H70" s="199"/>
      <c r="I70" s="199"/>
      <c r="J70" s="199"/>
      <c r="K70" s="200"/>
      <c r="L70" s="90"/>
    </row>
    <row r="71" spans="1:13" x14ac:dyDescent="0.25">
      <c r="A71" s="7" t="s">
        <v>121</v>
      </c>
      <c r="B71" s="208" t="s">
        <v>561</v>
      </c>
      <c r="C71" s="209"/>
      <c r="D71" s="209"/>
      <c r="E71" s="209"/>
      <c r="F71" s="209"/>
      <c r="G71" s="209"/>
      <c r="H71" s="209"/>
      <c r="I71" s="209"/>
      <c r="J71" s="209"/>
      <c r="K71" s="210"/>
      <c r="M71" s="93"/>
    </row>
    <row r="72" spans="1:13" ht="30" x14ac:dyDescent="0.25">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25">
      <c r="A73" s="19" t="s">
        <v>442</v>
      </c>
      <c r="B73" s="19" t="s">
        <v>434</v>
      </c>
      <c r="C73" s="61"/>
      <c r="D73" s="61"/>
      <c r="E73" s="61"/>
      <c r="F73" s="61"/>
      <c r="G73" s="61"/>
      <c r="H73" s="61"/>
      <c r="I73" s="61"/>
      <c r="J73" s="61"/>
      <c r="K73" s="61"/>
    </row>
    <row r="74" spans="1:13" ht="30" x14ac:dyDescent="0.25">
      <c r="A74" s="19" t="s">
        <v>443</v>
      </c>
      <c r="B74" s="19" t="s">
        <v>435</v>
      </c>
      <c r="C74" s="61"/>
      <c r="D74" s="61"/>
      <c r="E74" s="61"/>
      <c r="F74" s="61"/>
      <c r="G74" s="61"/>
      <c r="H74" s="61"/>
      <c r="I74" s="61"/>
      <c r="J74" s="61"/>
      <c r="K74" s="61"/>
    </row>
    <row r="75" spans="1:13" ht="30" x14ac:dyDescent="0.25">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30" x14ac:dyDescent="0.25">
      <c r="A76" s="19" t="s">
        <v>690</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691</v>
      </c>
      <c r="B77" s="19" t="s">
        <v>437</v>
      </c>
      <c r="C77" s="61"/>
      <c r="D77" s="61"/>
      <c r="E77" s="61"/>
      <c r="F77" s="61"/>
      <c r="G77" s="61"/>
      <c r="H77" s="61"/>
      <c r="I77" s="61"/>
      <c r="J77" s="61"/>
      <c r="K77" s="61"/>
    </row>
    <row r="78" spans="1:13" x14ac:dyDescent="0.25">
      <c r="A78" s="19" t="s">
        <v>692</v>
      </c>
      <c r="B78" s="19" t="s">
        <v>438</v>
      </c>
      <c r="C78" s="61"/>
      <c r="D78" s="61"/>
      <c r="E78" s="61"/>
      <c r="F78" s="61"/>
      <c r="G78" s="61"/>
      <c r="H78" s="61"/>
      <c r="I78" s="61"/>
      <c r="J78" s="61"/>
      <c r="K78" s="61"/>
    </row>
    <row r="79" spans="1:13" ht="30" x14ac:dyDescent="0.25">
      <c r="A79" s="19" t="s">
        <v>693</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694</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25">
      <c r="A81" s="7" t="s">
        <v>122</v>
      </c>
      <c r="B81" s="195" t="s">
        <v>123</v>
      </c>
      <c r="C81" s="196"/>
      <c r="D81" s="196"/>
      <c r="E81" s="196"/>
      <c r="F81" s="196"/>
      <c r="G81" s="196"/>
      <c r="H81" s="196"/>
      <c r="I81" s="196"/>
      <c r="J81" s="196"/>
      <c r="K81" s="197"/>
    </row>
    <row r="82" spans="1:13" x14ac:dyDescent="0.25">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446</v>
      </c>
      <c r="B83" s="19" t="s">
        <v>431</v>
      </c>
      <c r="C83" s="61"/>
      <c r="D83" s="61"/>
      <c r="E83" s="61"/>
      <c r="F83" s="61"/>
      <c r="G83" s="61"/>
      <c r="H83" s="61"/>
      <c r="I83" s="61"/>
      <c r="J83" s="61"/>
      <c r="K83" s="61"/>
    </row>
    <row r="84" spans="1:13" x14ac:dyDescent="0.25">
      <c r="A84" s="19" t="s">
        <v>447</v>
      </c>
      <c r="B84" s="19" t="s">
        <v>432</v>
      </c>
      <c r="C84" s="61"/>
      <c r="D84" s="61"/>
      <c r="E84" s="61"/>
      <c r="F84" s="61"/>
      <c r="G84" s="61"/>
      <c r="H84" s="61"/>
      <c r="I84" s="61"/>
      <c r="J84" s="61"/>
      <c r="K84" s="61"/>
    </row>
    <row r="85" spans="1:13" x14ac:dyDescent="0.25">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696</v>
      </c>
      <c r="B86" s="195" t="s">
        <v>124</v>
      </c>
      <c r="C86" s="196"/>
      <c r="D86" s="196"/>
      <c r="E86" s="196"/>
      <c r="F86" s="196"/>
      <c r="G86" s="196"/>
      <c r="H86" s="196"/>
      <c r="I86" s="196"/>
      <c r="J86" s="196"/>
      <c r="K86" s="197"/>
    </row>
    <row r="87" spans="1:13" ht="30" x14ac:dyDescent="0.25">
      <c r="A87" s="19" t="s">
        <v>697</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25">
      <c r="A88" s="19" t="s">
        <v>698</v>
      </c>
      <c r="B88" s="19" t="s">
        <v>434</v>
      </c>
      <c r="C88" s="61"/>
      <c r="D88" s="61"/>
      <c r="E88" s="61"/>
      <c r="F88" s="61"/>
      <c r="G88" s="61"/>
      <c r="H88" s="61"/>
      <c r="I88" s="61"/>
      <c r="J88" s="61"/>
      <c r="K88" s="61"/>
    </row>
    <row r="89" spans="1:13" ht="30" x14ac:dyDescent="0.25">
      <c r="A89" s="19" t="s">
        <v>530</v>
      </c>
      <c r="B89" s="19" t="s">
        <v>435</v>
      </c>
      <c r="C89" s="61"/>
      <c r="D89" s="61"/>
      <c r="E89" s="61"/>
      <c r="F89" s="61"/>
      <c r="G89" s="61"/>
      <c r="H89" s="61"/>
      <c r="I89" s="61"/>
      <c r="J89" s="61"/>
      <c r="K89" s="61"/>
    </row>
    <row r="90" spans="1:13" ht="30" customHeight="1" x14ac:dyDescent="0.25">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30" x14ac:dyDescent="0.25">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533</v>
      </c>
      <c r="B92" s="19" t="s">
        <v>437</v>
      </c>
      <c r="C92" s="61"/>
      <c r="D92" s="61"/>
      <c r="E92" s="61"/>
      <c r="F92" s="61"/>
      <c r="G92" s="61"/>
      <c r="H92" s="61"/>
      <c r="I92" s="61"/>
      <c r="J92" s="61"/>
      <c r="K92" s="61"/>
    </row>
    <row r="93" spans="1:13" x14ac:dyDescent="0.25">
      <c r="A93" s="19" t="s">
        <v>534</v>
      </c>
      <c r="B93" s="19" t="s">
        <v>438</v>
      </c>
      <c r="C93" s="61"/>
      <c r="D93" s="61"/>
      <c r="E93" s="61"/>
      <c r="F93" s="61"/>
      <c r="G93" s="61"/>
      <c r="H93" s="61"/>
      <c r="I93" s="61"/>
      <c r="J93" s="61"/>
      <c r="K93" s="61"/>
    </row>
    <row r="94" spans="1:13" ht="30" x14ac:dyDescent="0.25">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25">
      <c r="A96" s="7" t="s">
        <v>699</v>
      </c>
      <c r="B96" s="195" t="s">
        <v>177</v>
      </c>
      <c r="C96" s="196"/>
      <c r="D96" s="196"/>
      <c r="E96" s="196"/>
      <c r="F96" s="196"/>
      <c r="G96" s="196"/>
      <c r="H96" s="196"/>
      <c r="I96" s="196"/>
      <c r="J96" s="196"/>
      <c r="K96" s="197"/>
    </row>
    <row r="97" spans="1:13" ht="30" x14ac:dyDescent="0.25">
      <c r="A97" s="19" t="s">
        <v>700</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25">
      <c r="A98" s="19" t="s">
        <v>701</v>
      </c>
      <c r="B98" s="19" t="s">
        <v>434</v>
      </c>
      <c r="C98" s="61"/>
      <c r="D98" s="61"/>
      <c r="E98" s="61"/>
      <c r="F98" s="61"/>
      <c r="G98" s="61"/>
      <c r="H98" s="61"/>
      <c r="I98" s="61"/>
      <c r="J98" s="61"/>
      <c r="K98" s="61"/>
    </row>
    <row r="99" spans="1:13" ht="30" x14ac:dyDescent="0.25">
      <c r="A99" s="19" t="s">
        <v>702</v>
      </c>
      <c r="B99" s="19" t="s">
        <v>435</v>
      </c>
      <c r="C99" s="61"/>
      <c r="D99" s="61"/>
      <c r="E99" s="61"/>
      <c r="F99" s="61"/>
      <c r="G99" s="61"/>
      <c r="H99" s="61"/>
      <c r="I99" s="61"/>
      <c r="J99" s="61"/>
      <c r="K99" s="61"/>
    </row>
    <row r="100" spans="1:13" ht="30" x14ac:dyDescent="0.25">
      <c r="A100" s="19" t="s">
        <v>695</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30" x14ac:dyDescent="0.25">
      <c r="A101" s="19" t="s">
        <v>703</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704</v>
      </c>
      <c r="B102" s="19" t="s">
        <v>437</v>
      </c>
      <c r="C102" s="61"/>
      <c r="D102" s="61"/>
      <c r="E102" s="61"/>
      <c r="F102" s="61"/>
      <c r="G102" s="61"/>
      <c r="H102" s="61"/>
      <c r="I102" s="61"/>
      <c r="J102" s="61"/>
      <c r="K102" s="61"/>
    </row>
    <row r="103" spans="1:13" x14ac:dyDescent="0.25">
      <c r="A103" s="19" t="s">
        <v>705</v>
      </c>
      <c r="B103" s="19" t="s">
        <v>438</v>
      </c>
      <c r="C103" s="61"/>
      <c r="D103" s="61"/>
      <c r="E103" s="61"/>
      <c r="F103" s="61"/>
      <c r="G103" s="61"/>
      <c r="H103" s="61"/>
      <c r="I103" s="61"/>
      <c r="J103" s="61"/>
      <c r="K103" s="61"/>
    </row>
    <row r="104" spans="1:13" ht="30" x14ac:dyDescent="0.25">
      <c r="A104" s="19" t="s">
        <v>706</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707</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25">
      <c r="A106" s="7" t="s">
        <v>537</v>
      </c>
      <c r="B106" s="195" t="s">
        <v>125</v>
      </c>
      <c r="C106" s="196"/>
      <c r="D106" s="196"/>
      <c r="E106" s="196"/>
      <c r="F106" s="196"/>
      <c r="G106" s="196"/>
      <c r="H106" s="196"/>
      <c r="I106" s="196"/>
      <c r="J106" s="196"/>
      <c r="K106" s="197"/>
    </row>
    <row r="107" spans="1:13" ht="30" x14ac:dyDescent="0.25">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25">
      <c r="A108" s="19" t="s">
        <v>539</v>
      </c>
      <c r="B108" s="19" t="s">
        <v>434</v>
      </c>
      <c r="C108" s="61"/>
      <c r="D108" s="61"/>
      <c r="E108" s="61"/>
      <c r="F108" s="61"/>
      <c r="G108" s="61"/>
      <c r="H108" s="61"/>
      <c r="I108" s="61"/>
      <c r="J108" s="61"/>
      <c r="K108" s="61"/>
    </row>
    <row r="109" spans="1:13" ht="30" x14ac:dyDescent="0.25">
      <c r="A109" s="19" t="s">
        <v>540</v>
      </c>
      <c r="B109" s="19" t="s">
        <v>435</v>
      </c>
      <c r="C109" s="61"/>
      <c r="D109" s="61"/>
      <c r="E109" s="61"/>
      <c r="F109" s="61"/>
      <c r="G109" s="61"/>
      <c r="H109" s="61"/>
      <c r="I109" s="61"/>
      <c r="J109" s="61"/>
      <c r="K109" s="61"/>
    </row>
    <row r="110" spans="1:13" ht="30" x14ac:dyDescent="0.25">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30" x14ac:dyDescent="0.25">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543</v>
      </c>
      <c r="B112" s="19" t="s">
        <v>437</v>
      </c>
      <c r="C112" s="61"/>
      <c r="D112" s="61"/>
      <c r="E112" s="61"/>
      <c r="F112" s="61"/>
      <c r="G112" s="61"/>
      <c r="H112" s="61"/>
      <c r="I112" s="61"/>
      <c r="J112" s="61"/>
      <c r="K112" s="61"/>
    </row>
    <row r="113" spans="1:13" x14ac:dyDescent="0.25">
      <c r="A113" s="19" t="s">
        <v>544</v>
      </c>
      <c r="B113" s="19" t="s">
        <v>438</v>
      </c>
      <c r="C113" s="61"/>
      <c r="D113" s="61"/>
      <c r="E113" s="61"/>
      <c r="F113" s="61"/>
      <c r="G113" s="61"/>
      <c r="H113" s="61"/>
      <c r="I113" s="61"/>
      <c r="J113" s="61"/>
      <c r="K113" s="61"/>
    </row>
    <row r="114" spans="1:13" ht="30" x14ac:dyDescent="0.25">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25">
      <c r="A116" s="7" t="s">
        <v>547</v>
      </c>
      <c r="B116" s="195" t="s">
        <v>557</v>
      </c>
      <c r="C116" s="196"/>
      <c r="D116" s="196"/>
      <c r="E116" s="196"/>
      <c r="F116" s="196"/>
      <c r="G116" s="196"/>
      <c r="H116" s="196"/>
      <c r="I116" s="196"/>
      <c r="J116" s="196"/>
      <c r="K116" s="197"/>
    </row>
    <row r="117" spans="1:13" ht="30" x14ac:dyDescent="0.25">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25">
      <c r="A118" s="19" t="s">
        <v>549</v>
      </c>
      <c r="B118" s="19" t="s">
        <v>434</v>
      </c>
      <c r="C118" s="61"/>
      <c r="D118" s="61"/>
      <c r="E118" s="61"/>
      <c r="F118" s="61"/>
      <c r="G118" s="61"/>
      <c r="H118" s="61"/>
      <c r="I118" s="61"/>
      <c r="J118" s="61"/>
      <c r="K118" s="61"/>
    </row>
    <row r="119" spans="1:13" ht="30" x14ac:dyDescent="0.25">
      <c r="A119" s="19" t="s">
        <v>550</v>
      </c>
      <c r="B119" s="19" t="s">
        <v>435</v>
      </c>
      <c r="C119" s="61"/>
      <c r="D119" s="61"/>
      <c r="E119" s="61"/>
      <c r="F119" s="61"/>
      <c r="G119" s="61"/>
      <c r="H119" s="61"/>
      <c r="I119" s="61"/>
      <c r="J119" s="61"/>
      <c r="K119" s="61"/>
    </row>
    <row r="120" spans="1:13" ht="30" x14ac:dyDescent="0.25">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30" x14ac:dyDescent="0.25">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553</v>
      </c>
      <c r="B122" s="19" t="s">
        <v>437</v>
      </c>
      <c r="C122" s="61"/>
      <c r="D122" s="61"/>
      <c r="E122" s="61"/>
      <c r="F122" s="61"/>
      <c r="G122" s="61"/>
      <c r="H122" s="61"/>
      <c r="I122" s="61"/>
      <c r="J122" s="61"/>
      <c r="K122" s="61"/>
    </row>
    <row r="123" spans="1:13" x14ac:dyDescent="0.25">
      <c r="A123" s="19" t="s">
        <v>554</v>
      </c>
      <c r="B123" s="19" t="s">
        <v>438</v>
      </c>
      <c r="C123" s="61"/>
      <c r="D123" s="61"/>
      <c r="E123" s="61"/>
      <c r="F123" s="61"/>
      <c r="G123" s="61"/>
      <c r="H123" s="61"/>
      <c r="I123" s="61"/>
      <c r="J123" s="61"/>
      <c r="K123" s="61"/>
    </row>
    <row r="124" spans="1:13" ht="30" x14ac:dyDescent="0.25">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25">
      <c r="A126" s="120" t="s">
        <v>708</v>
      </c>
      <c r="B126" s="205" t="s">
        <v>558</v>
      </c>
      <c r="C126" s="206"/>
      <c r="D126" s="206"/>
      <c r="E126" s="206"/>
      <c r="F126" s="206"/>
      <c r="G126" s="206"/>
      <c r="H126" s="206"/>
      <c r="I126" s="206"/>
      <c r="J126" s="206"/>
      <c r="K126" s="207"/>
    </row>
    <row r="127" spans="1:13" ht="30" x14ac:dyDescent="0.25">
      <c r="A127" s="167" t="s">
        <v>709</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25">
      <c r="A128" s="167" t="s">
        <v>710</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ht="30" x14ac:dyDescent="0.25">
      <c r="A129" s="167" t="s">
        <v>711</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ht="30" x14ac:dyDescent="0.25">
      <c r="A130" s="167" t="s">
        <v>712</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30" x14ac:dyDescent="0.25">
      <c r="A131" s="167" t="s">
        <v>713</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25">
      <c r="A132" s="167" t="s">
        <v>714</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25">
      <c r="A133" s="167" t="s">
        <v>715</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30" x14ac:dyDescent="0.25">
      <c r="A134" s="121" t="s">
        <v>716</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30.75" thickBot="1" x14ac:dyDescent="0.3">
      <c r="A135" s="123" t="s">
        <v>717</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25">
      <c r="A137" s="11" t="s">
        <v>618</v>
      </c>
    </row>
  </sheetData>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6"/>
  <sheetViews>
    <sheetView topLeftCell="A46" zoomScaleNormal="100" workbookViewId="0">
      <selection activeCell="N15" sqref="N15"/>
    </sheetView>
  </sheetViews>
  <sheetFormatPr defaultRowHeight="15" x14ac:dyDescent="0.25"/>
  <cols>
    <col min="1" max="1" width="8.28515625" customWidth="1"/>
    <col min="2" max="2" width="26.28515625" customWidth="1"/>
    <col min="3" max="3" width="13.7109375" customWidth="1"/>
    <col min="4" max="4" width="10.140625" customWidth="1"/>
    <col min="5" max="5" width="9.5703125" customWidth="1"/>
    <col min="6" max="6" width="10.5703125" customWidth="1"/>
    <col min="7" max="7" width="10.140625" customWidth="1"/>
    <col min="8" max="8" width="10.28515625" customWidth="1"/>
    <col min="9" max="9" width="10.5703125" customWidth="1"/>
    <col min="10" max="10" width="10.42578125" customWidth="1"/>
    <col min="11" max="11" width="11" customWidth="1"/>
  </cols>
  <sheetData>
    <row r="1" spans="1:11" ht="14.45" customHeight="1" x14ac:dyDescent="0.25">
      <c r="A1" s="4" t="s">
        <v>128</v>
      </c>
      <c r="B1" s="175" t="s">
        <v>672</v>
      </c>
      <c r="C1" s="175"/>
      <c r="D1" s="175"/>
      <c r="E1" s="175"/>
      <c r="F1" s="175"/>
      <c r="G1" s="175"/>
      <c r="H1" s="175"/>
      <c r="I1" s="175"/>
      <c r="J1" s="175"/>
      <c r="K1" s="175"/>
    </row>
    <row r="2" spans="1:11" ht="14.45" customHeight="1" x14ac:dyDescent="0.25">
      <c r="A2" s="4" t="s">
        <v>129</v>
      </c>
      <c r="B2" s="175" t="s">
        <v>130</v>
      </c>
      <c r="C2" s="175"/>
      <c r="D2" s="175"/>
      <c r="E2" s="175"/>
      <c r="F2" s="175"/>
      <c r="G2" s="175"/>
      <c r="H2" s="175"/>
      <c r="I2" s="175"/>
      <c r="J2" s="175"/>
      <c r="K2" s="175"/>
    </row>
    <row r="3" spans="1:11" ht="14.45" customHeight="1" x14ac:dyDescent="0.3">
      <c r="A3" s="156" t="s">
        <v>44</v>
      </c>
      <c r="B3" s="221" t="s">
        <v>45</v>
      </c>
      <c r="C3" s="222"/>
      <c r="D3" s="221" t="s">
        <v>46</v>
      </c>
      <c r="E3" s="223"/>
      <c r="F3" s="222"/>
      <c r="G3" s="156" t="s">
        <v>47</v>
      </c>
      <c r="H3" s="156" t="s">
        <v>93</v>
      </c>
      <c r="I3" s="157" t="s">
        <v>94</v>
      </c>
      <c r="J3" s="156" t="s">
        <v>95</v>
      </c>
      <c r="K3" s="156" t="s">
        <v>96</v>
      </c>
    </row>
    <row r="4" spans="1:11" s="13" customFormat="1" ht="129.75" customHeight="1" x14ac:dyDescent="0.25">
      <c r="A4" s="18" t="s">
        <v>131</v>
      </c>
      <c r="B4" s="201" t="s">
        <v>132</v>
      </c>
      <c r="C4" s="201"/>
      <c r="D4" s="201" t="s">
        <v>578</v>
      </c>
      <c r="E4" s="201"/>
      <c r="F4" s="201"/>
      <c r="G4" s="18" t="s">
        <v>676</v>
      </c>
      <c r="H4" s="151" t="s">
        <v>675</v>
      </c>
      <c r="I4" s="152" t="s">
        <v>579</v>
      </c>
      <c r="J4" s="106" t="s">
        <v>674</v>
      </c>
      <c r="K4" s="18" t="s">
        <v>673</v>
      </c>
    </row>
    <row r="5" spans="1:11" s="57" customFormat="1" ht="14.45" x14ac:dyDescent="0.3">
      <c r="A5" s="19" t="s">
        <v>425</v>
      </c>
      <c r="B5" s="170"/>
      <c r="C5" s="170"/>
      <c r="D5" s="220"/>
      <c r="E5" s="220"/>
      <c r="F5" s="220"/>
      <c r="G5" s="66"/>
      <c r="H5" s="61"/>
      <c r="I5" s="41"/>
      <c r="J5" s="61"/>
      <c r="K5" s="146"/>
    </row>
    <row r="6" spans="1:11" s="57" customFormat="1" ht="14.45" x14ac:dyDescent="0.3">
      <c r="A6" s="19" t="s">
        <v>426</v>
      </c>
      <c r="B6" s="170"/>
      <c r="C6" s="170"/>
      <c r="D6" s="220"/>
      <c r="E6" s="220"/>
      <c r="F6" s="220"/>
      <c r="G6" s="66"/>
      <c r="H6" s="61"/>
      <c r="I6" s="41"/>
      <c r="J6" s="61"/>
      <c r="K6" s="146"/>
    </row>
    <row r="7" spans="1:11" s="57" customFormat="1" ht="14.45" x14ac:dyDescent="0.3">
      <c r="A7" s="19" t="s">
        <v>427</v>
      </c>
      <c r="B7" s="170"/>
      <c r="C7" s="170"/>
      <c r="D7" s="220"/>
      <c r="E7" s="220"/>
      <c r="F7" s="220"/>
      <c r="G7" s="66"/>
      <c r="H7" s="61"/>
      <c r="I7" s="41"/>
      <c r="J7" s="61"/>
      <c r="K7" s="146"/>
    </row>
    <row r="8" spans="1:11" s="57" customFormat="1" ht="14.45" x14ac:dyDescent="0.3">
      <c r="A8" s="19" t="s">
        <v>428</v>
      </c>
      <c r="B8" s="170"/>
      <c r="C8" s="170"/>
      <c r="D8" s="220"/>
      <c r="E8" s="220"/>
      <c r="F8" s="220"/>
      <c r="G8" s="66"/>
      <c r="H8" s="61"/>
      <c r="I8" s="41"/>
      <c r="J8" s="61"/>
      <c r="K8" s="146"/>
    </row>
    <row r="9" spans="1:11" s="57" customFormat="1" ht="14.45" x14ac:dyDescent="0.3">
      <c r="A9" s="19" t="s">
        <v>429</v>
      </c>
      <c r="B9" s="170"/>
      <c r="C9" s="170"/>
      <c r="D9" s="220"/>
      <c r="E9" s="220"/>
      <c r="F9" s="220"/>
      <c r="G9" s="66"/>
      <c r="H9" s="61"/>
      <c r="I9" s="41"/>
      <c r="J9" s="61"/>
      <c r="K9" s="146"/>
    </row>
    <row r="10" spans="1:11" x14ac:dyDescent="0.25">
      <c r="A10" s="5"/>
      <c r="B10" s="214" t="s">
        <v>134</v>
      </c>
      <c r="C10" s="215"/>
      <c r="D10" s="215"/>
      <c r="E10" s="215"/>
      <c r="F10" s="215"/>
      <c r="G10" s="216"/>
      <c r="H10" s="158">
        <f>SUM(H5:H9)</f>
        <v>0</v>
      </c>
      <c r="I10" s="158"/>
      <c r="J10" s="158">
        <f>SUM(J5:J9)</f>
        <v>0</v>
      </c>
      <c r="K10" s="159"/>
    </row>
    <row r="11" spans="1:11" x14ac:dyDescent="0.25">
      <c r="A11" s="4" t="s">
        <v>135</v>
      </c>
      <c r="B11" s="175" t="s">
        <v>136</v>
      </c>
      <c r="C11" s="175"/>
      <c r="D11" s="175"/>
      <c r="E11" s="175"/>
      <c r="F11" s="175"/>
      <c r="G11" s="175"/>
      <c r="H11" s="175"/>
      <c r="I11" s="175"/>
      <c r="J11" s="175"/>
      <c r="K11" s="175"/>
    </row>
    <row r="12" spans="1:11" s="21" customFormat="1" ht="14.45"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15" customHeight="1" x14ac:dyDescent="0.25">
      <c r="A13" s="201" t="s">
        <v>99</v>
      </c>
      <c r="B13" s="201" t="s">
        <v>100</v>
      </c>
      <c r="C13" s="217" t="str">
        <f>'4'!C3</f>
        <v>Užpildykite 1.1.2 punktą</v>
      </c>
      <c r="D13" s="201" t="s">
        <v>101</v>
      </c>
      <c r="E13" s="201"/>
      <c r="F13" s="201"/>
      <c r="G13" s="201" t="s">
        <v>102</v>
      </c>
      <c r="H13" s="201"/>
      <c r="I13" s="201"/>
      <c r="J13" s="201"/>
      <c r="K13" s="201"/>
    </row>
    <row r="14" spans="1:11" s="13" customFormat="1" x14ac:dyDescent="0.25">
      <c r="A14" s="201"/>
      <c r="B14" s="201"/>
      <c r="C14" s="218"/>
      <c r="D14" s="18" t="s">
        <v>617</v>
      </c>
      <c r="E14" s="18" t="s">
        <v>104</v>
      </c>
      <c r="F14" s="18" t="s">
        <v>105</v>
      </c>
      <c r="G14" s="18" t="s">
        <v>103</v>
      </c>
      <c r="H14" s="18" t="s">
        <v>104</v>
      </c>
      <c r="I14" s="18" t="s">
        <v>105</v>
      </c>
      <c r="J14" s="18" t="s">
        <v>106</v>
      </c>
      <c r="K14" s="18" t="s">
        <v>107</v>
      </c>
    </row>
    <row r="15" spans="1:11" s="13" customFormat="1" ht="28.15" customHeight="1" x14ac:dyDescent="0.25">
      <c r="A15" s="201"/>
      <c r="B15" s="201"/>
      <c r="C15" s="219"/>
      <c r="D15" s="18">
        <f>'4'!D5</f>
        <v>1</v>
      </c>
      <c r="E15" s="18">
        <f>'4'!E5</f>
        <v>2</v>
      </c>
      <c r="F15" s="18">
        <f>'4'!F5</f>
        <v>3</v>
      </c>
      <c r="G15" s="18">
        <f>'4'!G5</f>
        <v>1</v>
      </c>
      <c r="H15" s="18">
        <f>'4'!H5</f>
        <v>2</v>
      </c>
      <c r="I15" s="18">
        <f>'4'!I5</f>
        <v>3</v>
      </c>
      <c r="J15" s="18" t="str">
        <f>'4'!J5</f>
        <v>-</v>
      </c>
      <c r="K15" s="18" t="str">
        <f>'4'!K5</f>
        <v>-</v>
      </c>
    </row>
    <row r="16" spans="1:11" ht="30" x14ac:dyDescent="0.25">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25">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25">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30" x14ac:dyDescent="0.25">
      <c r="A19" s="19" t="s">
        <v>143</v>
      </c>
      <c r="B19" s="19" t="s">
        <v>144</v>
      </c>
      <c r="C19" s="62"/>
      <c r="D19" s="61"/>
      <c r="E19" s="61"/>
      <c r="F19" s="61"/>
      <c r="G19" s="61"/>
      <c r="H19" s="61"/>
      <c r="I19" s="61"/>
      <c r="J19" s="61"/>
      <c r="K19" s="61"/>
    </row>
    <row r="20" spans="1:11" ht="30" x14ac:dyDescent="0.25">
      <c r="A20" s="19" t="s">
        <v>145</v>
      </c>
      <c r="B20" s="19" t="s">
        <v>146</v>
      </c>
      <c r="C20" s="62"/>
      <c r="D20" s="61"/>
      <c r="E20" s="61"/>
      <c r="F20" s="61"/>
      <c r="G20" s="61"/>
      <c r="H20" s="61"/>
      <c r="I20" s="61"/>
      <c r="J20" s="61"/>
      <c r="K20" s="61"/>
    </row>
    <row r="21" spans="1:11" ht="30" x14ac:dyDescent="0.25">
      <c r="A21" s="19" t="s">
        <v>147</v>
      </c>
      <c r="B21" s="19" t="s">
        <v>148</v>
      </c>
      <c r="C21" s="62"/>
      <c r="D21" s="61"/>
      <c r="E21" s="61"/>
      <c r="F21" s="61"/>
      <c r="G21" s="61"/>
      <c r="H21" s="61"/>
      <c r="I21" s="61"/>
      <c r="J21" s="61"/>
      <c r="K21" s="61"/>
    </row>
    <row r="22" spans="1:11" ht="30" x14ac:dyDescent="0.25">
      <c r="A22" s="19" t="s">
        <v>149</v>
      </c>
      <c r="B22" s="19" t="s">
        <v>150</v>
      </c>
      <c r="C22" s="62"/>
      <c r="D22" s="61"/>
      <c r="E22" s="61"/>
      <c r="F22" s="61"/>
      <c r="G22" s="61"/>
      <c r="H22" s="61"/>
      <c r="I22" s="61"/>
      <c r="J22" s="61"/>
      <c r="K22" s="61"/>
    </row>
    <row r="23" spans="1:11" ht="30" x14ac:dyDescent="0.25">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ht="30" x14ac:dyDescent="0.25">
      <c r="A24" s="19" t="s">
        <v>152</v>
      </c>
      <c r="B24" s="19" t="s">
        <v>153</v>
      </c>
      <c r="C24" s="61"/>
      <c r="D24" s="61"/>
      <c r="E24" s="61"/>
      <c r="F24" s="61"/>
      <c r="G24" s="61"/>
      <c r="H24" s="61"/>
      <c r="I24" s="61"/>
      <c r="J24" s="61"/>
      <c r="K24" s="61"/>
    </row>
    <row r="25" spans="1:11" x14ac:dyDescent="0.25">
      <c r="A25" s="4" t="s">
        <v>154</v>
      </c>
      <c r="B25" s="175" t="s">
        <v>155</v>
      </c>
      <c r="C25" s="175"/>
      <c r="D25" s="175"/>
      <c r="E25" s="175"/>
      <c r="F25" s="175"/>
      <c r="G25" s="175"/>
      <c r="H25" s="175"/>
      <c r="I25" s="175"/>
      <c r="J25" s="175"/>
      <c r="K25" s="175"/>
    </row>
    <row r="26" spans="1:11" s="21" customFormat="1" ht="14.45"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25">
      <c r="A27" s="201" t="s">
        <v>99</v>
      </c>
      <c r="B27" s="201" t="s">
        <v>100</v>
      </c>
      <c r="C27" s="217" t="str">
        <f>'4'!C3</f>
        <v>Užpildykite 1.1.2 punktą</v>
      </c>
      <c r="D27" s="201" t="s">
        <v>101</v>
      </c>
      <c r="E27" s="201"/>
      <c r="F27" s="201"/>
      <c r="G27" s="201" t="s">
        <v>102</v>
      </c>
      <c r="H27" s="201"/>
      <c r="I27" s="201"/>
      <c r="J27" s="201"/>
      <c r="K27" s="201"/>
    </row>
    <row r="28" spans="1:11" s="13" customFormat="1" x14ac:dyDescent="0.25">
      <c r="A28" s="201"/>
      <c r="B28" s="201"/>
      <c r="C28" s="218"/>
      <c r="D28" s="18" t="s">
        <v>103</v>
      </c>
      <c r="E28" s="18" t="s">
        <v>104</v>
      </c>
      <c r="F28" s="18" t="s">
        <v>105</v>
      </c>
      <c r="G28" s="18" t="s">
        <v>103</v>
      </c>
      <c r="H28" s="18" t="s">
        <v>104</v>
      </c>
      <c r="I28" s="18" t="s">
        <v>105</v>
      </c>
      <c r="J28" s="18" t="s">
        <v>106</v>
      </c>
      <c r="K28" s="18" t="s">
        <v>107</v>
      </c>
    </row>
    <row r="29" spans="1:11" s="13" customFormat="1" ht="28.15" customHeight="1" x14ac:dyDescent="0.25">
      <c r="A29" s="201"/>
      <c r="B29" s="201"/>
      <c r="C29" s="219"/>
      <c r="D29" s="18">
        <f>'4'!D5</f>
        <v>1</v>
      </c>
      <c r="E29" s="18">
        <f>'4'!E5</f>
        <v>2</v>
      </c>
      <c r="F29" s="18">
        <f>'4'!F5</f>
        <v>3</v>
      </c>
      <c r="G29" s="18">
        <f>'4'!G5</f>
        <v>1</v>
      </c>
      <c r="H29" s="18">
        <f>'4'!H5</f>
        <v>2</v>
      </c>
      <c r="I29" s="18">
        <f>'4'!I5</f>
        <v>3</v>
      </c>
      <c r="J29" s="18" t="str">
        <f>'4'!J5</f>
        <v>-</v>
      </c>
      <c r="K29" s="18" t="str">
        <f>'4'!K5</f>
        <v>-</v>
      </c>
    </row>
    <row r="30" spans="1:11" ht="45" x14ac:dyDescent="0.25">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30" x14ac:dyDescent="0.25">
      <c r="A31" s="19" t="s">
        <v>158</v>
      </c>
      <c r="B31" s="19" t="s">
        <v>159</v>
      </c>
      <c r="C31" s="61"/>
      <c r="D31" s="61"/>
      <c r="E31" s="61"/>
      <c r="F31" s="61"/>
      <c r="G31" s="61"/>
      <c r="H31" s="61"/>
      <c r="I31" s="61"/>
      <c r="J31" s="61"/>
      <c r="K31" s="61"/>
    </row>
    <row r="32" spans="1:11" ht="30" x14ac:dyDescent="0.25">
      <c r="A32" s="19" t="s">
        <v>160</v>
      </c>
      <c r="B32" s="19" t="s">
        <v>161</v>
      </c>
      <c r="C32" s="61"/>
      <c r="D32" s="61"/>
      <c r="E32" s="61"/>
      <c r="F32" s="61"/>
      <c r="G32" s="61"/>
      <c r="H32" s="61"/>
      <c r="I32" s="61"/>
      <c r="J32" s="61"/>
      <c r="K32" s="61"/>
    </row>
    <row r="33" spans="1:11" ht="45" x14ac:dyDescent="0.25">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30" x14ac:dyDescent="0.25">
      <c r="A34" s="19" t="s">
        <v>163</v>
      </c>
      <c r="B34" s="19" t="s">
        <v>164</v>
      </c>
      <c r="C34" s="61"/>
      <c r="D34" s="61"/>
      <c r="E34" s="61"/>
      <c r="F34" s="61"/>
      <c r="G34" s="61"/>
      <c r="H34" s="61"/>
      <c r="I34" s="61"/>
      <c r="J34" s="61"/>
      <c r="K34" s="61"/>
    </row>
    <row r="35" spans="1:11" ht="14.45" customHeight="1" x14ac:dyDescent="0.25">
      <c r="A35" s="4" t="s">
        <v>453</v>
      </c>
      <c r="B35" s="175" t="s">
        <v>452</v>
      </c>
      <c r="C35" s="175"/>
      <c r="D35" s="175"/>
      <c r="E35" s="175"/>
      <c r="F35" s="175"/>
      <c r="G35" s="175"/>
      <c r="H35" s="175"/>
      <c r="I35" s="175"/>
      <c r="J35" s="175"/>
      <c r="K35" s="175"/>
    </row>
    <row r="36" spans="1:11" s="13" customFormat="1" ht="57.6" customHeight="1" x14ac:dyDescent="0.25">
      <c r="A36" s="82" t="s">
        <v>454</v>
      </c>
      <c r="B36" s="211" t="s">
        <v>460</v>
      </c>
      <c r="C36" s="212"/>
      <c r="D36" s="212"/>
      <c r="E36" s="212"/>
      <c r="F36" s="212"/>
      <c r="G36" s="213"/>
      <c r="H36" s="18" t="s">
        <v>461</v>
      </c>
      <c r="I36" s="18" t="s">
        <v>462</v>
      </c>
      <c r="J36" s="18" t="s">
        <v>463</v>
      </c>
      <c r="K36" s="18" t="s">
        <v>464</v>
      </c>
    </row>
    <row r="37" spans="1:11" s="85" customFormat="1" ht="14.45" x14ac:dyDescent="0.3">
      <c r="A37" s="84" t="s">
        <v>455</v>
      </c>
      <c r="B37" s="224" t="s">
        <v>459</v>
      </c>
      <c r="C37" s="225"/>
      <c r="D37" s="225"/>
      <c r="E37" s="225"/>
      <c r="F37" s="225"/>
      <c r="G37" s="225"/>
      <c r="H37" s="225"/>
      <c r="I37" s="225"/>
      <c r="J37" s="225"/>
      <c r="K37" s="226"/>
    </row>
    <row r="38" spans="1:11" s="57" customFormat="1" ht="13.9" customHeight="1" x14ac:dyDescent="0.3">
      <c r="A38" s="86" t="s">
        <v>470</v>
      </c>
      <c r="B38" s="190"/>
      <c r="C38" s="233"/>
      <c r="D38" s="233"/>
      <c r="E38" s="233"/>
      <c r="F38" s="233"/>
      <c r="G38" s="191"/>
      <c r="H38" s="142"/>
      <c r="I38" s="41"/>
      <c r="J38" s="61"/>
      <c r="K38" s="41"/>
    </row>
    <row r="39" spans="1:11" s="57" customFormat="1" ht="13.9" customHeight="1" x14ac:dyDescent="0.3">
      <c r="A39" s="86" t="s">
        <v>471</v>
      </c>
      <c r="B39" s="190"/>
      <c r="C39" s="233"/>
      <c r="D39" s="233"/>
      <c r="E39" s="233"/>
      <c r="F39" s="233"/>
      <c r="G39" s="191"/>
      <c r="H39" s="142"/>
      <c r="I39" s="41"/>
      <c r="J39" s="61"/>
      <c r="K39" s="41"/>
    </row>
    <row r="40" spans="1:11" s="57" customFormat="1" ht="13.9" customHeight="1" x14ac:dyDescent="0.3">
      <c r="A40" s="86" t="s">
        <v>472</v>
      </c>
      <c r="B40" s="190"/>
      <c r="C40" s="233"/>
      <c r="D40" s="233"/>
      <c r="E40" s="233"/>
      <c r="F40" s="233"/>
      <c r="G40" s="191"/>
      <c r="H40" s="142"/>
      <c r="I40" s="41"/>
      <c r="J40" s="61"/>
      <c r="K40" s="41"/>
    </row>
    <row r="41" spans="1:11" s="57" customFormat="1" ht="14.45" x14ac:dyDescent="0.3">
      <c r="A41" s="86" t="s">
        <v>473</v>
      </c>
      <c r="B41" s="190"/>
      <c r="C41" s="233"/>
      <c r="D41" s="233"/>
      <c r="E41" s="233"/>
      <c r="F41" s="233"/>
      <c r="G41" s="191"/>
      <c r="H41" s="142"/>
      <c r="I41" s="41"/>
      <c r="J41" s="61"/>
      <c r="K41" s="41"/>
    </row>
    <row r="42" spans="1:11" s="57" customFormat="1" ht="14.45" x14ac:dyDescent="0.3">
      <c r="A42" s="86" t="s">
        <v>474</v>
      </c>
      <c r="B42" s="190"/>
      <c r="C42" s="233"/>
      <c r="D42" s="233"/>
      <c r="E42" s="233"/>
      <c r="F42" s="233"/>
      <c r="G42" s="191"/>
      <c r="H42" s="142"/>
      <c r="I42" s="41"/>
      <c r="J42" s="61"/>
      <c r="K42" s="41"/>
    </row>
    <row r="43" spans="1:11" s="57" customFormat="1" x14ac:dyDescent="0.25">
      <c r="A43" s="86" t="s">
        <v>475</v>
      </c>
      <c r="B43" s="227" t="s">
        <v>465</v>
      </c>
      <c r="C43" s="228"/>
      <c r="D43" s="228"/>
      <c r="E43" s="228"/>
      <c r="F43" s="228"/>
      <c r="G43" s="229"/>
      <c r="H43" s="83" t="s">
        <v>467</v>
      </c>
      <c r="I43" s="22">
        <f>SUM(I38:I42)</f>
        <v>0</v>
      </c>
      <c r="J43" s="22">
        <f>SUM(J38:J42)</f>
        <v>0</v>
      </c>
      <c r="K43" s="83" t="s">
        <v>467</v>
      </c>
    </row>
    <row r="44" spans="1:11" s="57" customFormat="1" x14ac:dyDescent="0.25">
      <c r="A44" s="86" t="s">
        <v>476</v>
      </c>
      <c r="B44" s="227" t="s">
        <v>466</v>
      </c>
      <c r="C44" s="228"/>
      <c r="D44" s="228"/>
      <c r="E44" s="228"/>
      <c r="F44" s="228"/>
      <c r="G44" s="229"/>
      <c r="H44" s="142"/>
      <c r="I44" s="83" t="s">
        <v>467</v>
      </c>
      <c r="J44" s="83" t="s">
        <v>467</v>
      </c>
      <c r="K44" s="22">
        <f>SUM(K38:K42)</f>
        <v>0</v>
      </c>
    </row>
    <row r="45" spans="1:11" s="57" customFormat="1" x14ac:dyDescent="0.25">
      <c r="A45" s="86" t="s">
        <v>477</v>
      </c>
      <c r="B45" s="236" t="s">
        <v>509</v>
      </c>
      <c r="C45" s="236"/>
      <c r="D45" s="236"/>
      <c r="E45" s="236"/>
      <c r="F45" s="236"/>
      <c r="G45" s="236"/>
      <c r="H45" s="234">
        <f>H46+H47</f>
        <v>0</v>
      </c>
      <c r="I45" s="235"/>
      <c r="J45" s="235"/>
      <c r="K45" s="235"/>
    </row>
    <row r="46" spans="1:11" s="57" customFormat="1" x14ac:dyDescent="0.25">
      <c r="A46" s="86" t="s">
        <v>507</v>
      </c>
      <c r="B46" s="127" t="s">
        <v>468</v>
      </c>
      <c r="C46" s="128"/>
      <c r="D46" s="128"/>
      <c r="E46" s="128"/>
      <c r="F46" s="128"/>
      <c r="G46" s="129"/>
      <c r="H46" s="230"/>
      <c r="I46" s="231"/>
      <c r="J46" s="231"/>
      <c r="K46" s="232"/>
    </row>
    <row r="47" spans="1:11" s="57" customFormat="1" ht="14.45" customHeight="1" x14ac:dyDescent="0.25">
      <c r="A47" s="86" t="s">
        <v>508</v>
      </c>
      <c r="B47" s="127" t="s">
        <v>469</v>
      </c>
      <c r="C47" s="128"/>
      <c r="D47" s="128"/>
      <c r="E47" s="128"/>
      <c r="F47" s="128"/>
      <c r="G47" s="129"/>
      <c r="H47" s="230"/>
      <c r="I47" s="231"/>
      <c r="J47" s="231"/>
      <c r="K47" s="232"/>
    </row>
    <row r="48" spans="1:11" s="85" customFormat="1" ht="14.45" x14ac:dyDescent="0.3">
      <c r="A48" s="84" t="s">
        <v>456</v>
      </c>
      <c r="B48" s="224" t="s">
        <v>478</v>
      </c>
      <c r="C48" s="225"/>
      <c r="D48" s="225"/>
      <c r="E48" s="225"/>
      <c r="F48" s="225"/>
      <c r="G48" s="225"/>
      <c r="H48" s="225"/>
      <c r="I48" s="225"/>
      <c r="J48" s="225"/>
      <c r="K48" s="226"/>
    </row>
    <row r="49" spans="1:11" s="57" customFormat="1" ht="13.9" customHeight="1" x14ac:dyDescent="0.3">
      <c r="A49" s="86" t="s">
        <v>480</v>
      </c>
      <c r="B49" s="190"/>
      <c r="C49" s="233"/>
      <c r="D49" s="233"/>
      <c r="E49" s="233"/>
      <c r="F49" s="233"/>
      <c r="G49" s="191"/>
      <c r="H49" s="142"/>
      <c r="I49" s="41"/>
      <c r="J49" s="61"/>
      <c r="K49" s="41"/>
    </row>
    <row r="50" spans="1:11" s="57" customFormat="1" ht="13.9" customHeight="1" x14ac:dyDescent="0.3">
      <c r="A50" s="86" t="s">
        <v>481</v>
      </c>
      <c r="B50" s="190"/>
      <c r="C50" s="233"/>
      <c r="D50" s="233"/>
      <c r="E50" s="233"/>
      <c r="F50" s="233"/>
      <c r="G50" s="191"/>
      <c r="H50" s="142"/>
      <c r="I50" s="41"/>
      <c r="J50" s="61"/>
      <c r="K50" s="41"/>
    </row>
    <row r="51" spans="1:11" s="57" customFormat="1" ht="13.9" customHeight="1" x14ac:dyDescent="0.3">
      <c r="A51" s="86" t="s">
        <v>482</v>
      </c>
      <c r="B51" s="190"/>
      <c r="C51" s="233"/>
      <c r="D51" s="233"/>
      <c r="E51" s="233"/>
      <c r="F51" s="233"/>
      <c r="G51" s="191"/>
      <c r="H51" s="142"/>
      <c r="I51" s="41"/>
      <c r="J51" s="61"/>
      <c r="K51" s="41"/>
    </row>
    <row r="52" spans="1:11" s="57" customFormat="1" ht="14.45" x14ac:dyDescent="0.3">
      <c r="A52" s="86" t="s">
        <v>483</v>
      </c>
      <c r="B52" s="190"/>
      <c r="C52" s="233"/>
      <c r="D52" s="233"/>
      <c r="E52" s="233"/>
      <c r="F52" s="233"/>
      <c r="G52" s="191"/>
      <c r="H52" s="142"/>
      <c r="I52" s="41"/>
      <c r="J52" s="61"/>
      <c r="K52" s="41"/>
    </row>
    <row r="53" spans="1:11" s="57" customFormat="1" ht="14.45" x14ac:dyDescent="0.3">
      <c r="A53" s="86" t="s">
        <v>484</v>
      </c>
      <c r="B53" s="190"/>
      <c r="C53" s="233"/>
      <c r="D53" s="233"/>
      <c r="E53" s="233"/>
      <c r="F53" s="233"/>
      <c r="G53" s="191"/>
      <c r="H53" s="142"/>
      <c r="I53" s="41"/>
      <c r="J53" s="61"/>
      <c r="K53" s="41"/>
    </row>
    <row r="54" spans="1:11" s="57" customFormat="1" x14ac:dyDescent="0.25">
      <c r="A54" s="86" t="s">
        <v>485</v>
      </c>
      <c r="B54" s="227" t="s">
        <v>465</v>
      </c>
      <c r="C54" s="228"/>
      <c r="D54" s="228"/>
      <c r="E54" s="228"/>
      <c r="F54" s="228"/>
      <c r="G54" s="229"/>
      <c r="H54" s="83" t="s">
        <v>467</v>
      </c>
      <c r="I54" s="22">
        <f>SUM(I49:I53)</f>
        <v>0</v>
      </c>
      <c r="J54" s="22">
        <f>SUM(J49:J53)</f>
        <v>0</v>
      </c>
      <c r="K54" s="83" t="s">
        <v>467</v>
      </c>
    </row>
    <row r="55" spans="1:11" s="57" customFormat="1" x14ac:dyDescent="0.25">
      <c r="A55" s="86" t="s">
        <v>486</v>
      </c>
      <c r="B55" s="227" t="s">
        <v>466</v>
      </c>
      <c r="C55" s="228"/>
      <c r="D55" s="228"/>
      <c r="E55" s="228"/>
      <c r="F55" s="228"/>
      <c r="G55" s="229"/>
      <c r="H55" s="142"/>
      <c r="I55" s="83" t="s">
        <v>467</v>
      </c>
      <c r="J55" s="83" t="s">
        <v>467</v>
      </c>
      <c r="K55" s="22">
        <f>SUM(K49:K53)</f>
        <v>0</v>
      </c>
    </row>
    <row r="56" spans="1:11" s="57" customFormat="1" x14ac:dyDescent="0.25">
      <c r="A56" s="86" t="s">
        <v>487</v>
      </c>
      <c r="B56" s="127" t="s">
        <v>509</v>
      </c>
      <c r="C56" s="128"/>
      <c r="D56" s="128"/>
      <c r="E56" s="128"/>
      <c r="F56" s="128"/>
      <c r="G56" s="128"/>
      <c r="H56" s="234">
        <f>H57+H58+H59+H60</f>
        <v>0</v>
      </c>
      <c r="I56" s="235"/>
      <c r="J56" s="235"/>
      <c r="K56" s="235"/>
    </row>
    <row r="57" spans="1:11" s="57" customFormat="1" x14ac:dyDescent="0.25">
      <c r="A57" s="86" t="s">
        <v>510</v>
      </c>
      <c r="B57" s="87" t="s">
        <v>479</v>
      </c>
      <c r="C57" s="88"/>
      <c r="D57" s="88"/>
      <c r="E57" s="88"/>
      <c r="F57" s="88"/>
      <c r="G57" s="89"/>
      <c r="H57" s="230"/>
      <c r="I57" s="231"/>
      <c r="J57" s="231"/>
      <c r="K57" s="232"/>
    </row>
    <row r="58" spans="1:11" s="57" customFormat="1" x14ac:dyDescent="0.25">
      <c r="A58" s="86" t="s">
        <v>511</v>
      </c>
      <c r="B58" s="87" t="s">
        <v>506</v>
      </c>
      <c r="C58" s="88"/>
      <c r="D58" s="88"/>
      <c r="E58" s="88"/>
      <c r="F58" s="88"/>
      <c r="G58" s="89"/>
      <c r="H58" s="230"/>
      <c r="I58" s="231"/>
      <c r="J58" s="231"/>
      <c r="K58" s="232"/>
    </row>
    <row r="59" spans="1:11" s="57" customFormat="1" x14ac:dyDescent="0.25">
      <c r="A59" s="86" t="s">
        <v>512</v>
      </c>
      <c r="B59" s="227" t="s">
        <v>468</v>
      </c>
      <c r="C59" s="228"/>
      <c r="D59" s="228"/>
      <c r="E59" s="228"/>
      <c r="F59" s="228"/>
      <c r="G59" s="229"/>
      <c r="H59" s="230"/>
      <c r="I59" s="231"/>
      <c r="J59" s="231"/>
      <c r="K59" s="232"/>
    </row>
    <row r="60" spans="1:11" s="57" customFormat="1" x14ac:dyDescent="0.25">
      <c r="A60" s="86" t="s">
        <v>513</v>
      </c>
      <c r="B60" s="227" t="s">
        <v>469</v>
      </c>
      <c r="C60" s="228"/>
      <c r="D60" s="228"/>
      <c r="E60" s="228"/>
      <c r="F60" s="228"/>
      <c r="G60" s="229"/>
      <c r="H60" s="230"/>
      <c r="I60" s="231"/>
      <c r="J60" s="231"/>
      <c r="K60" s="232"/>
    </row>
    <row r="61" spans="1:11" s="85" customFormat="1" ht="14.45" x14ac:dyDescent="0.3">
      <c r="A61" s="84" t="s">
        <v>457</v>
      </c>
      <c r="B61" s="224" t="s">
        <v>488</v>
      </c>
      <c r="C61" s="225"/>
      <c r="D61" s="225"/>
      <c r="E61" s="225"/>
      <c r="F61" s="225"/>
      <c r="G61" s="225"/>
      <c r="H61" s="225"/>
      <c r="I61" s="225"/>
      <c r="J61" s="225"/>
      <c r="K61" s="226"/>
    </row>
    <row r="62" spans="1:11" s="57" customFormat="1" ht="13.9" customHeight="1" x14ac:dyDescent="0.3">
      <c r="A62" s="86" t="s">
        <v>490</v>
      </c>
      <c r="B62" s="190"/>
      <c r="C62" s="233"/>
      <c r="D62" s="233"/>
      <c r="E62" s="233"/>
      <c r="F62" s="233"/>
      <c r="G62" s="191"/>
      <c r="H62" s="142"/>
      <c r="I62" s="41"/>
      <c r="J62" s="61"/>
      <c r="K62" s="41"/>
    </row>
    <row r="63" spans="1:11" s="57" customFormat="1" ht="13.9" customHeight="1" x14ac:dyDescent="0.25">
      <c r="A63" s="86" t="s">
        <v>491</v>
      </c>
      <c r="B63" s="190"/>
      <c r="C63" s="233"/>
      <c r="D63" s="233"/>
      <c r="E63" s="233"/>
      <c r="F63" s="233"/>
      <c r="G63" s="191"/>
      <c r="H63" s="142"/>
      <c r="I63" s="41"/>
      <c r="J63" s="61"/>
      <c r="K63" s="41"/>
    </row>
    <row r="64" spans="1:11" s="57" customFormat="1" ht="13.9" customHeight="1" x14ac:dyDescent="0.25">
      <c r="A64" s="86" t="s">
        <v>492</v>
      </c>
      <c r="B64" s="190"/>
      <c r="C64" s="233"/>
      <c r="D64" s="233"/>
      <c r="E64" s="233"/>
      <c r="F64" s="233"/>
      <c r="G64" s="191"/>
      <c r="H64" s="142"/>
      <c r="I64" s="41"/>
      <c r="J64" s="61"/>
      <c r="K64" s="41"/>
    </row>
    <row r="65" spans="1:11" s="57" customFormat="1" x14ac:dyDescent="0.25">
      <c r="A65" s="86" t="s">
        <v>493</v>
      </c>
      <c r="B65" s="190"/>
      <c r="C65" s="233"/>
      <c r="D65" s="233"/>
      <c r="E65" s="233"/>
      <c r="F65" s="233"/>
      <c r="G65" s="191"/>
      <c r="H65" s="142"/>
      <c r="I65" s="41"/>
      <c r="J65" s="61"/>
      <c r="K65" s="41"/>
    </row>
    <row r="66" spans="1:11" s="57" customFormat="1" x14ac:dyDescent="0.25">
      <c r="A66" s="86" t="s">
        <v>494</v>
      </c>
      <c r="B66" s="190"/>
      <c r="C66" s="233"/>
      <c r="D66" s="233"/>
      <c r="E66" s="233"/>
      <c r="F66" s="233"/>
      <c r="G66" s="191"/>
      <c r="H66" s="142"/>
      <c r="I66" s="41"/>
      <c r="J66" s="61"/>
      <c r="K66" s="41"/>
    </row>
    <row r="67" spans="1:11" s="57" customFormat="1" x14ac:dyDescent="0.25">
      <c r="A67" s="86" t="s">
        <v>495</v>
      </c>
      <c r="B67" s="227" t="s">
        <v>465</v>
      </c>
      <c r="C67" s="228"/>
      <c r="D67" s="228"/>
      <c r="E67" s="228"/>
      <c r="F67" s="228"/>
      <c r="G67" s="229"/>
      <c r="H67" s="83" t="s">
        <v>467</v>
      </c>
      <c r="I67" s="22">
        <f>SUM(I62:I66)</f>
        <v>0</v>
      </c>
      <c r="J67" s="22">
        <f>SUM(J62:J66)</f>
        <v>0</v>
      </c>
      <c r="K67" s="83" t="s">
        <v>467</v>
      </c>
    </row>
    <row r="68" spans="1:11" s="57" customFormat="1" x14ac:dyDescent="0.25">
      <c r="A68" s="86" t="s">
        <v>496</v>
      </c>
      <c r="B68" s="227" t="s">
        <v>466</v>
      </c>
      <c r="C68" s="228"/>
      <c r="D68" s="228"/>
      <c r="E68" s="228"/>
      <c r="F68" s="228"/>
      <c r="G68" s="229"/>
      <c r="H68" s="142"/>
      <c r="I68" s="83" t="s">
        <v>467</v>
      </c>
      <c r="J68" s="83" t="s">
        <v>467</v>
      </c>
      <c r="K68" s="22">
        <f>SUM(K62:K66)</f>
        <v>0</v>
      </c>
    </row>
    <row r="69" spans="1:11" s="57" customFormat="1" x14ac:dyDescent="0.25">
      <c r="A69" s="86" t="s">
        <v>497</v>
      </c>
      <c r="B69" s="127" t="s">
        <v>509</v>
      </c>
      <c r="C69" s="128"/>
      <c r="D69" s="128"/>
      <c r="E69" s="128"/>
      <c r="F69" s="128"/>
      <c r="G69" s="128"/>
      <c r="H69" s="234">
        <f>H70+H71+H72+H73</f>
        <v>0</v>
      </c>
      <c r="I69" s="235"/>
      <c r="J69" s="235"/>
      <c r="K69" s="235"/>
    </row>
    <row r="70" spans="1:11" s="57" customFormat="1" x14ac:dyDescent="0.25">
      <c r="A70" s="86" t="s">
        <v>514</v>
      </c>
      <c r="B70" s="87" t="s">
        <v>479</v>
      </c>
      <c r="C70" s="88"/>
      <c r="D70" s="88"/>
      <c r="E70" s="88"/>
      <c r="F70" s="88"/>
      <c r="G70" s="89"/>
      <c r="H70" s="230"/>
      <c r="I70" s="231"/>
      <c r="J70" s="231"/>
      <c r="K70" s="232"/>
    </row>
    <row r="71" spans="1:11" s="57" customFormat="1" x14ac:dyDescent="0.25">
      <c r="A71" s="86" t="s">
        <v>515</v>
      </c>
      <c r="B71" s="87" t="s">
        <v>506</v>
      </c>
      <c r="C71" s="88"/>
      <c r="D71" s="88"/>
      <c r="E71" s="88"/>
      <c r="F71" s="88"/>
      <c r="G71" s="89"/>
      <c r="H71" s="230"/>
      <c r="I71" s="231"/>
      <c r="J71" s="231"/>
      <c r="K71" s="232"/>
    </row>
    <row r="72" spans="1:11" s="57" customFormat="1" x14ac:dyDescent="0.25">
      <c r="A72" s="86" t="s">
        <v>516</v>
      </c>
      <c r="B72" s="227" t="s">
        <v>468</v>
      </c>
      <c r="C72" s="228"/>
      <c r="D72" s="228"/>
      <c r="E72" s="228"/>
      <c r="F72" s="228"/>
      <c r="G72" s="229"/>
      <c r="H72" s="230"/>
      <c r="I72" s="231"/>
      <c r="J72" s="231"/>
      <c r="K72" s="232"/>
    </row>
    <row r="73" spans="1:11" s="57" customFormat="1" ht="14.45" customHeight="1" x14ac:dyDescent="0.25">
      <c r="A73" s="86" t="s">
        <v>517</v>
      </c>
      <c r="B73" s="227" t="s">
        <v>469</v>
      </c>
      <c r="C73" s="228"/>
      <c r="D73" s="228"/>
      <c r="E73" s="228"/>
      <c r="F73" s="228"/>
      <c r="G73" s="229"/>
      <c r="H73" s="230"/>
      <c r="I73" s="231"/>
      <c r="J73" s="231"/>
      <c r="K73" s="232"/>
    </row>
    <row r="74" spans="1:11" s="85" customFormat="1" x14ac:dyDescent="0.25">
      <c r="A74" s="84" t="s">
        <v>458</v>
      </c>
      <c r="B74" s="224" t="s">
        <v>489</v>
      </c>
      <c r="C74" s="225"/>
      <c r="D74" s="225"/>
      <c r="E74" s="225"/>
      <c r="F74" s="225"/>
      <c r="G74" s="225"/>
      <c r="H74" s="225"/>
      <c r="I74" s="225"/>
      <c r="J74" s="225"/>
      <c r="K74" s="226"/>
    </row>
    <row r="75" spans="1:11" s="57" customFormat="1" ht="13.9" customHeight="1" x14ac:dyDescent="0.25">
      <c r="A75" s="86" t="s">
        <v>498</v>
      </c>
      <c r="B75" s="190"/>
      <c r="C75" s="233"/>
      <c r="D75" s="233"/>
      <c r="E75" s="233"/>
      <c r="F75" s="233"/>
      <c r="G75" s="191"/>
      <c r="H75" s="142"/>
      <c r="I75" s="41"/>
      <c r="J75" s="61"/>
      <c r="K75" s="41"/>
    </row>
    <row r="76" spans="1:11" s="57" customFormat="1" ht="13.9" customHeight="1" x14ac:dyDescent="0.25">
      <c r="A76" s="86" t="s">
        <v>499</v>
      </c>
      <c r="B76" s="190"/>
      <c r="C76" s="233"/>
      <c r="D76" s="233"/>
      <c r="E76" s="233"/>
      <c r="F76" s="233"/>
      <c r="G76" s="191"/>
      <c r="H76" s="142"/>
      <c r="I76" s="41"/>
      <c r="J76" s="61"/>
      <c r="K76" s="41"/>
    </row>
    <row r="77" spans="1:11" s="57" customFormat="1" ht="13.9" customHeight="1" x14ac:dyDescent="0.25">
      <c r="A77" s="86" t="s">
        <v>500</v>
      </c>
      <c r="B77" s="190"/>
      <c r="C77" s="233"/>
      <c r="D77" s="233"/>
      <c r="E77" s="233"/>
      <c r="F77" s="233"/>
      <c r="G77" s="191"/>
      <c r="H77" s="142"/>
      <c r="I77" s="41"/>
      <c r="J77" s="61"/>
      <c r="K77" s="41"/>
    </row>
    <row r="78" spans="1:11" s="57" customFormat="1" x14ac:dyDescent="0.25">
      <c r="A78" s="86" t="s">
        <v>501</v>
      </c>
      <c r="B78" s="190"/>
      <c r="C78" s="233"/>
      <c r="D78" s="233"/>
      <c r="E78" s="233"/>
      <c r="F78" s="233"/>
      <c r="G78" s="191"/>
      <c r="H78" s="142"/>
      <c r="I78" s="41"/>
      <c r="J78" s="61"/>
      <c r="K78" s="41"/>
    </row>
    <row r="79" spans="1:11" s="57" customFormat="1" x14ac:dyDescent="0.25">
      <c r="A79" s="86" t="s">
        <v>502</v>
      </c>
      <c r="B79" s="190"/>
      <c r="C79" s="233"/>
      <c r="D79" s="233"/>
      <c r="E79" s="233"/>
      <c r="F79" s="233"/>
      <c r="G79" s="191"/>
      <c r="H79" s="142"/>
      <c r="I79" s="41"/>
      <c r="J79" s="61"/>
      <c r="K79" s="41"/>
    </row>
    <row r="80" spans="1:11" s="57" customFormat="1" x14ac:dyDescent="0.25">
      <c r="A80" s="86" t="s">
        <v>503</v>
      </c>
      <c r="B80" s="227" t="s">
        <v>465</v>
      </c>
      <c r="C80" s="228"/>
      <c r="D80" s="228"/>
      <c r="E80" s="228"/>
      <c r="F80" s="228"/>
      <c r="G80" s="229"/>
      <c r="H80" s="83" t="s">
        <v>467</v>
      </c>
      <c r="I80" s="22">
        <f>SUM(I75:I79)</f>
        <v>0</v>
      </c>
      <c r="J80" s="22">
        <f>SUM(J75:J79)</f>
        <v>0</v>
      </c>
      <c r="K80" s="83" t="s">
        <v>467</v>
      </c>
    </row>
    <row r="81" spans="1:11" s="57" customFormat="1" x14ac:dyDescent="0.25">
      <c r="A81" s="86" t="s">
        <v>504</v>
      </c>
      <c r="B81" s="227" t="s">
        <v>466</v>
      </c>
      <c r="C81" s="228"/>
      <c r="D81" s="228"/>
      <c r="E81" s="228"/>
      <c r="F81" s="228"/>
      <c r="G81" s="229"/>
      <c r="H81" s="142"/>
      <c r="I81" s="83" t="s">
        <v>467</v>
      </c>
      <c r="J81" s="83" t="s">
        <v>467</v>
      </c>
      <c r="K81" s="22">
        <f>SUM(K75:K79)</f>
        <v>0</v>
      </c>
    </row>
    <row r="82" spans="1:11" s="57" customFormat="1" x14ac:dyDescent="0.25">
      <c r="A82" s="86" t="s">
        <v>505</v>
      </c>
      <c r="B82" s="127" t="s">
        <v>509</v>
      </c>
      <c r="C82" s="128"/>
      <c r="D82" s="128"/>
      <c r="E82" s="128"/>
      <c r="F82" s="128"/>
      <c r="G82" s="128"/>
      <c r="H82" s="234">
        <f>H83+H84+H85+H86</f>
        <v>0</v>
      </c>
      <c r="I82" s="235"/>
      <c r="J82" s="235"/>
      <c r="K82" s="235"/>
    </row>
    <row r="83" spans="1:11" s="57" customFormat="1" x14ac:dyDescent="0.25">
      <c r="A83" s="86" t="s">
        <v>518</v>
      </c>
      <c r="B83" s="87" t="s">
        <v>479</v>
      </c>
      <c r="C83" s="88"/>
      <c r="D83" s="88"/>
      <c r="E83" s="88"/>
      <c r="F83" s="88"/>
      <c r="G83" s="89"/>
      <c r="H83" s="230"/>
      <c r="I83" s="231"/>
      <c r="J83" s="231"/>
      <c r="K83" s="232"/>
    </row>
    <row r="84" spans="1:11" s="57" customFormat="1" x14ac:dyDescent="0.25">
      <c r="A84" s="86" t="s">
        <v>519</v>
      </c>
      <c r="B84" s="87" t="s">
        <v>506</v>
      </c>
      <c r="C84" s="88"/>
      <c r="D84" s="88"/>
      <c r="E84" s="88"/>
      <c r="F84" s="88"/>
      <c r="G84" s="89"/>
      <c r="H84" s="230"/>
      <c r="I84" s="231"/>
      <c r="J84" s="231"/>
      <c r="K84" s="232"/>
    </row>
    <row r="85" spans="1:11" s="57" customFormat="1" x14ac:dyDescent="0.25">
      <c r="A85" s="86" t="s">
        <v>520</v>
      </c>
      <c r="B85" s="227" t="s">
        <v>468</v>
      </c>
      <c r="C85" s="228"/>
      <c r="D85" s="228"/>
      <c r="E85" s="228"/>
      <c r="F85" s="228"/>
      <c r="G85" s="229"/>
      <c r="H85" s="230"/>
      <c r="I85" s="231"/>
      <c r="J85" s="231"/>
      <c r="K85" s="232"/>
    </row>
    <row r="86" spans="1:11" s="57" customFormat="1" ht="14.45" customHeight="1" x14ac:dyDescent="0.25">
      <c r="A86" s="86" t="s">
        <v>521</v>
      </c>
      <c r="B86" s="227" t="s">
        <v>469</v>
      </c>
      <c r="C86" s="228"/>
      <c r="D86" s="228"/>
      <c r="E86" s="228"/>
      <c r="F86" s="228"/>
      <c r="G86" s="229"/>
      <c r="H86" s="230"/>
      <c r="I86" s="231"/>
      <c r="J86" s="231"/>
      <c r="K86" s="232"/>
    </row>
    <row r="87" spans="1:11" s="57" customFormat="1" x14ac:dyDescent="0.25">
      <c r="A87" s="82" t="s">
        <v>608</v>
      </c>
      <c r="B87" s="242" t="s">
        <v>580</v>
      </c>
      <c r="C87" s="243"/>
      <c r="D87" s="243"/>
      <c r="E87" s="243"/>
      <c r="F87" s="243"/>
      <c r="G87" s="243"/>
      <c r="H87" s="243"/>
      <c r="I87" s="243"/>
      <c r="J87" s="243"/>
      <c r="K87" s="244"/>
    </row>
    <row r="88" spans="1:11" s="33" customFormat="1" x14ac:dyDescent="0.25">
      <c r="A88" s="109" t="s">
        <v>609</v>
      </c>
      <c r="B88" s="245" t="s">
        <v>581</v>
      </c>
      <c r="C88" s="246"/>
      <c r="D88" s="246"/>
      <c r="E88" s="246"/>
      <c r="F88" s="246"/>
      <c r="G88" s="247"/>
      <c r="H88" s="107" t="s">
        <v>467</v>
      </c>
      <c r="I88" s="108">
        <f>I43+I54+I67+I80</f>
        <v>0</v>
      </c>
      <c r="J88" s="108">
        <f>J43+J54+J67+J80</f>
        <v>0</v>
      </c>
      <c r="K88" s="108">
        <f>K44+K55+K68+K81</f>
        <v>0</v>
      </c>
    </row>
    <row r="89" spans="1:11" s="85" customFormat="1" x14ac:dyDescent="0.25">
      <c r="A89" s="109" t="s">
        <v>610</v>
      </c>
      <c r="B89" s="237" t="s">
        <v>466</v>
      </c>
      <c r="C89" s="238"/>
      <c r="D89" s="238"/>
      <c r="E89" s="238"/>
      <c r="F89" s="238"/>
      <c r="G89" s="239"/>
      <c r="H89" s="9" t="s">
        <v>467</v>
      </c>
      <c r="I89" s="9" t="s">
        <v>467</v>
      </c>
      <c r="J89" s="9" t="s">
        <v>467</v>
      </c>
      <c r="K89" s="91">
        <f>K44+K55+K68+K81</f>
        <v>0</v>
      </c>
    </row>
    <row r="90" spans="1:11" s="85" customFormat="1" x14ac:dyDescent="0.25">
      <c r="A90" s="109" t="s">
        <v>611</v>
      </c>
      <c r="B90" s="130" t="s">
        <v>509</v>
      </c>
      <c r="C90" s="131"/>
      <c r="D90" s="131"/>
      <c r="E90" s="131"/>
      <c r="F90" s="131"/>
      <c r="G90" s="131"/>
      <c r="H90" s="240">
        <f>H91+H92+H93+H94</f>
        <v>0</v>
      </c>
      <c r="I90" s="241"/>
      <c r="J90" s="241"/>
      <c r="K90" s="241"/>
    </row>
    <row r="91" spans="1:11" s="85" customFormat="1" x14ac:dyDescent="0.25">
      <c r="A91" s="109" t="s">
        <v>612</v>
      </c>
      <c r="B91" s="110" t="s">
        <v>479</v>
      </c>
      <c r="C91" s="111"/>
      <c r="D91" s="111"/>
      <c r="E91" s="111"/>
      <c r="F91" s="111"/>
      <c r="G91" s="112"/>
      <c r="H91" s="240">
        <f>H57+H70+H83</f>
        <v>0</v>
      </c>
      <c r="I91" s="241"/>
      <c r="J91" s="241"/>
      <c r="K91" s="241"/>
    </row>
    <row r="92" spans="1:11" s="85" customFormat="1" x14ac:dyDescent="0.25">
      <c r="A92" s="109" t="s">
        <v>613</v>
      </c>
      <c r="B92" s="110" t="s">
        <v>506</v>
      </c>
      <c r="C92" s="111"/>
      <c r="D92" s="111"/>
      <c r="E92" s="111"/>
      <c r="F92" s="111"/>
      <c r="G92" s="112"/>
      <c r="H92" s="240">
        <f>H58+H71+H84</f>
        <v>0</v>
      </c>
      <c r="I92" s="241"/>
      <c r="J92" s="241"/>
      <c r="K92" s="241"/>
    </row>
    <row r="93" spans="1:11" s="85" customFormat="1" x14ac:dyDescent="0.25">
      <c r="A93" s="109" t="s">
        <v>614</v>
      </c>
      <c r="B93" s="237" t="s">
        <v>468</v>
      </c>
      <c r="C93" s="238"/>
      <c r="D93" s="238"/>
      <c r="E93" s="238"/>
      <c r="F93" s="238"/>
      <c r="G93" s="239"/>
      <c r="H93" s="240">
        <f>H46+H59+H72+H85</f>
        <v>0</v>
      </c>
      <c r="I93" s="241"/>
      <c r="J93" s="241"/>
      <c r="K93" s="241"/>
    </row>
    <row r="94" spans="1:11" s="85" customFormat="1" x14ac:dyDescent="0.25">
      <c r="A94" s="109" t="s">
        <v>615</v>
      </c>
      <c r="B94" s="237" t="s">
        <v>469</v>
      </c>
      <c r="C94" s="238"/>
      <c r="D94" s="238"/>
      <c r="E94" s="238"/>
      <c r="F94" s="238"/>
      <c r="G94" s="239"/>
      <c r="H94" s="240">
        <f>H47+H60+H73+H86</f>
        <v>0</v>
      </c>
      <c r="I94" s="241"/>
      <c r="J94" s="241"/>
      <c r="K94" s="241"/>
    </row>
    <row r="96" spans="1:11" x14ac:dyDescent="0.25">
      <c r="A96" s="11" t="s">
        <v>618</v>
      </c>
    </row>
  </sheetData>
  <mergeCells count="98">
    <mergeCell ref="B48:K48"/>
    <mergeCell ref="B55:G55"/>
    <mergeCell ref="B59:G59"/>
    <mergeCell ref="H59:K59"/>
    <mergeCell ref="H57:K57"/>
    <mergeCell ref="H58:K58"/>
    <mergeCell ref="H56:K56"/>
    <mergeCell ref="B49:G49"/>
    <mergeCell ref="B52:G52"/>
    <mergeCell ref="B54:G54"/>
    <mergeCell ref="B50:G50"/>
    <mergeCell ref="B51:G51"/>
    <mergeCell ref="B53:G53"/>
    <mergeCell ref="B75:G75"/>
    <mergeCell ref="H69:K69"/>
    <mergeCell ref="H82:K82"/>
    <mergeCell ref="H72:K72"/>
    <mergeCell ref="H70:K70"/>
    <mergeCell ref="H71:K71"/>
    <mergeCell ref="H73:K73"/>
    <mergeCell ref="B73:G73"/>
    <mergeCell ref="B79:G79"/>
    <mergeCell ref="B67:G67"/>
    <mergeCell ref="B68:G68"/>
    <mergeCell ref="B72:G72"/>
    <mergeCell ref="B74:K74"/>
    <mergeCell ref="B66:G66"/>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H83:K83"/>
    <mergeCell ref="B76:G76"/>
    <mergeCell ref="B77:G77"/>
    <mergeCell ref="B80:G80"/>
    <mergeCell ref="B81:G81"/>
    <mergeCell ref="B78:G78"/>
    <mergeCell ref="B60:G60"/>
    <mergeCell ref="H60:K60"/>
    <mergeCell ref="B61:K61"/>
    <mergeCell ref="B62:G62"/>
    <mergeCell ref="B65:G65"/>
    <mergeCell ref="B63:G63"/>
    <mergeCell ref="B64:G64"/>
    <mergeCell ref="B37:K37"/>
    <mergeCell ref="B44:G44"/>
    <mergeCell ref="H46:K46"/>
    <mergeCell ref="H47:K47"/>
    <mergeCell ref="B38:G38"/>
    <mergeCell ref="B41:G41"/>
    <mergeCell ref="B43:G43"/>
    <mergeCell ref="B39:G39"/>
    <mergeCell ref="B40:G40"/>
    <mergeCell ref="H45:K45"/>
    <mergeCell ref="B45:G45"/>
    <mergeCell ref="B42:G42"/>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A27:A29"/>
    <mergeCell ref="B27:B29"/>
    <mergeCell ref="B25:K25"/>
    <mergeCell ref="D13:F13"/>
    <mergeCell ref="G13:K13"/>
    <mergeCell ref="A13:A15"/>
    <mergeCell ref="B13:B15"/>
    <mergeCell ref="B35:K35"/>
    <mergeCell ref="B36:G36"/>
    <mergeCell ref="B10:G10"/>
    <mergeCell ref="C13:C15"/>
    <mergeCell ref="C27:C29"/>
    <mergeCell ref="D27:F27"/>
    <mergeCell ref="G27:K27"/>
    <mergeCell ref="B11:K11"/>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150" activePane="bottomLeft" state="frozen"/>
      <selection pane="bottomLeft" activeCell="C11" sqref="C11"/>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0" t="s">
        <v>165</v>
      </c>
      <c r="B1" s="249" t="s">
        <v>582</v>
      </c>
      <c r="C1" s="249"/>
      <c r="D1" s="249"/>
      <c r="E1" s="249"/>
      <c r="F1" s="249"/>
      <c r="G1" s="249"/>
      <c r="H1" s="249"/>
      <c r="I1" s="249"/>
      <c r="J1" s="249"/>
      <c r="K1" s="249"/>
      <c r="M1" s="95"/>
    </row>
    <row r="2" spans="1:13" ht="14.45" x14ac:dyDescent="0.3">
      <c r="A2" s="31" t="s">
        <v>44</v>
      </c>
      <c r="B2" s="31" t="s">
        <v>45</v>
      </c>
      <c r="C2" s="31" t="s">
        <v>46</v>
      </c>
      <c r="D2" s="31" t="s">
        <v>47</v>
      </c>
      <c r="E2" s="31" t="s">
        <v>93</v>
      </c>
      <c r="F2" s="31" t="s">
        <v>94</v>
      </c>
      <c r="G2" s="31" t="s">
        <v>95</v>
      </c>
      <c r="H2" s="31" t="s">
        <v>96</v>
      </c>
      <c r="I2" s="31" t="s">
        <v>97</v>
      </c>
      <c r="J2" s="31" t="s">
        <v>98</v>
      </c>
      <c r="K2" s="31" t="s">
        <v>126</v>
      </c>
    </row>
    <row r="3" spans="1:13" ht="17.45" customHeight="1" x14ac:dyDescent="0.25">
      <c r="A3" s="250" t="s">
        <v>99</v>
      </c>
      <c r="B3" s="250" t="s">
        <v>100</v>
      </c>
      <c r="C3" s="202" t="str">
        <f>'4'!C3</f>
        <v>Užpildykite 1.1.2 punktą</v>
      </c>
      <c r="D3" s="250" t="s">
        <v>101</v>
      </c>
      <c r="E3" s="250"/>
      <c r="F3" s="250"/>
      <c r="G3" s="250" t="s">
        <v>102</v>
      </c>
      <c r="H3" s="250"/>
      <c r="I3" s="250"/>
      <c r="J3" s="250"/>
      <c r="K3" s="250"/>
    </row>
    <row r="4" spans="1:13" x14ac:dyDescent="0.25">
      <c r="A4" s="250"/>
      <c r="B4" s="250"/>
      <c r="C4" s="203"/>
      <c r="D4" s="23" t="s">
        <v>617</v>
      </c>
      <c r="E4" s="23" t="s">
        <v>104</v>
      </c>
      <c r="F4" s="23" t="s">
        <v>105</v>
      </c>
      <c r="G4" s="23" t="s">
        <v>103</v>
      </c>
      <c r="H4" s="23" t="s">
        <v>104</v>
      </c>
      <c r="I4" s="23" t="s">
        <v>105</v>
      </c>
      <c r="J4" s="23" t="s">
        <v>106</v>
      </c>
      <c r="K4" s="23" t="s">
        <v>107</v>
      </c>
    </row>
    <row r="5" spans="1:13" ht="24" customHeight="1" x14ac:dyDescent="0.25">
      <c r="A5" s="250"/>
      <c r="B5" s="250"/>
      <c r="C5" s="204"/>
      <c r="D5" s="23">
        <f>'4'!D5</f>
        <v>1</v>
      </c>
      <c r="E5" s="23">
        <f>'4'!E5</f>
        <v>2</v>
      </c>
      <c r="F5" s="23">
        <f>'4'!F5</f>
        <v>3</v>
      </c>
      <c r="G5" s="23">
        <f>'4'!G5</f>
        <v>1</v>
      </c>
      <c r="H5" s="23">
        <f>'4'!H5</f>
        <v>2</v>
      </c>
      <c r="I5" s="23">
        <f>'4'!I5</f>
        <v>3</v>
      </c>
      <c r="J5" s="23" t="str">
        <f>'4'!J5</f>
        <v>-</v>
      </c>
      <c r="K5" s="23" t="str">
        <f>'4'!K5</f>
        <v>-</v>
      </c>
    </row>
    <row r="6" spans="1:13" x14ac:dyDescent="0.25">
      <c r="A6" s="138"/>
      <c r="B6" s="251" t="s">
        <v>166</v>
      </c>
      <c r="C6" s="251"/>
      <c r="D6" s="251"/>
      <c r="E6" s="251"/>
      <c r="F6" s="251"/>
      <c r="G6" s="251"/>
      <c r="H6" s="251"/>
      <c r="I6" s="251"/>
      <c r="J6" s="251"/>
      <c r="K6" s="251"/>
    </row>
    <row r="7" spans="1:13" s="33" customFormat="1" ht="14.45"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ht="14.45"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ht="14.45" x14ac:dyDescent="0.3">
      <c r="A9" s="37" t="s">
        <v>0</v>
      </c>
      <c r="B9" s="38" t="s">
        <v>170</v>
      </c>
      <c r="C9" s="113"/>
      <c r="D9" s="113"/>
      <c r="E9" s="113"/>
      <c r="F9" s="113"/>
      <c r="G9" s="113"/>
      <c r="H9" s="113"/>
      <c r="I9" s="113"/>
      <c r="J9" s="113"/>
      <c r="K9" s="113"/>
      <c r="M9" s="95"/>
    </row>
    <row r="10" spans="1:13" s="39" customFormat="1" ht="14.45"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25">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ht="14.45"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25">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25">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25">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ht="14.45" x14ac:dyDescent="0.3">
      <c r="A16" s="24" t="s">
        <v>180</v>
      </c>
      <c r="B16" s="25" t="s">
        <v>181</v>
      </c>
      <c r="C16" s="45"/>
      <c r="D16" s="45"/>
      <c r="E16" s="45"/>
      <c r="F16" s="45"/>
      <c r="G16" s="45"/>
      <c r="H16" s="45"/>
      <c r="I16" s="45"/>
      <c r="J16" s="45"/>
      <c r="K16" s="45"/>
      <c r="M16" s="95"/>
    </row>
    <row r="17" spans="1:13" ht="45" x14ac:dyDescent="0.25">
      <c r="A17" s="24" t="s">
        <v>182</v>
      </c>
      <c r="B17" s="25" t="s">
        <v>183</v>
      </c>
      <c r="C17" s="45"/>
      <c r="D17" s="45"/>
      <c r="E17" s="45"/>
      <c r="F17" s="45"/>
      <c r="G17" s="45"/>
      <c r="H17" s="45"/>
      <c r="I17" s="45"/>
      <c r="J17" s="45"/>
      <c r="K17" s="45"/>
    </row>
    <row r="18" spans="1:13" s="39" customFormat="1" ht="14.45" x14ac:dyDescent="0.3">
      <c r="A18" s="37" t="s">
        <v>74</v>
      </c>
      <c r="B18" s="38" t="s">
        <v>184</v>
      </c>
      <c r="C18" s="113"/>
      <c r="D18" s="113"/>
      <c r="E18" s="113"/>
      <c r="F18" s="113"/>
      <c r="G18" s="113"/>
      <c r="H18" s="113"/>
      <c r="I18" s="113"/>
      <c r="J18" s="113"/>
      <c r="K18" s="113"/>
      <c r="M18" s="95"/>
    </row>
    <row r="19" spans="1:13" s="39" customFormat="1" ht="14.45"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25">
      <c r="A20" s="24" t="s">
        <v>108</v>
      </c>
      <c r="B20" s="25" t="s">
        <v>188</v>
      </c>
      <c r="C20" s="45"/>
      <c r="D20" s="45"/>
      <c r="E20" s="45"/>
      <c r="F20" s="45"/>
      <c r="G20" s="45"/>
      <c r="H20" s="45"/>
      <c r="I20" s="45"/>
      <c r="J20" s="45"/>
      <c r="K20" s="45"/>
    </row>
    <row r="21" spans="1:13" ht="14.45" x14ac:dyDescent="0.3">
      <c r="A21" s="24" t="s">
        <v>114</v>
      </c>
      <c r="B21" s="25" t="s">
        <v>189</v>
      </c>
      <c r="C21" s="45"/>
      <c r="D21" s="45"/>
      <c r="E21" s="45"/>
      <c r="F21" s="45"/>
      <c r="G21" s="45"/>
      <c r="H21" s="45"/>
      <c r="I21" s="45"/>
      <c r="J21" s="45"/>
      <c r="K21" s="45"/>
    </row>
    <row r="22" spans="1:13" ht="14.45" x14ac:dyDescent="0.3">
      <c r="A22" s="24" t="s">
        <v>119</v>
      </c>
      <c r="B22" s="25" t="s">
        <v>190</v>
      </c>
      <c r="C22" s="45"/>
      <c r="D22" s="45"/>
      <c r="E22" s="45"/>
      <c r="F22" s="45"/>
      <c r="G22" s="45"/>
      <c r="H22" s="45"/>
      <c r="I22" s="45"/>
      <c r="J22" s="45"/>
      <c r="K22" s="45"/>
    </row>
    <row r="23" spans="1:13" s="33" customFormat="1" ht="14.45"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ht="14.45"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30" x14ac:dyDescent="0.25">
      <c r="A25" s="24" t="s">
        <v>2</v>
      </c>
      <c r="B25" s="25" t="s">
        <v>194</v>
      </c>
      <c r="C25" s="45"/>
      <c r="D25" s="45"/>
      <c r="E25" s="45"/>
      <c r="F25" s="45"/>
      <c r="G25" s="45"/>
      <c r="H25" s="45"/>
      <c r="I25" s="45"/>
      <c r="J25" s="45"/>
      <c r="K25" s="45"/>
    </row>
    <row r="26" spans="1:13" ht="14.45" x14ac:dyDescent="0.3">
      <c r="A26" s="24" t="s">
        <v>18</v>
      </c>
      <c r="B26" s="25" t="s">
        <v>195</v>
      </c>
      <c r="C26" s="45"/>
      <c r="D26" s="45"/>
      <c r="E26" s="45"/>
      <c r="F26" s="45"/>
      <c r="G26" s="45"/>
      <c r="H26" s="45"/>
      <c r="I26" s="45"/>
      <c r="J26" s="45"/>
      <c r="K26" s="45"/>
    </row>
    <row r="27" spans="1:13" ht="14.45" x14ac:dyDescent="0.3">
      <c r="A27" s="24" t="s">
        <v>32</v>
      </c>
      <c r="B27" s="25" t="s">
        <v>196</v>
      </c>
      <c r="C27" s="45"/>
      <c r="D27" s="45"/>
      <c r="E27" s="45"/>
      <c r="F27" s="45"/>
      <c r="G27" s="45"/>
      <c r="H27" s="45"/>
      <c r="I27" s="45"/>
      <c r="J27" s="45"/>
      <c r="K27" s="45"/>
    </row>
    <row r="28" spans="1:13" x14ac:dyDescent="0.25">
      <c r="A28" s="24" t="s">
        <v>171</v>
      </c>
      <c r="B28" s="25" t="s">
        <v>197</v>
      </c>
      <c r="C28" s="45"/>
      <c r="D28" s="45"/>
      <c r="E28" s="45"/>
      <c r="F28" s="45"/>
      <c r="G28" s="45"/>
      <c r="H28" s="45"/>
      <c r="I28" s="45"/>
      <c r="J28" s="45"/>
      <c r="K28" s="45"/>
    </row>
    <row r="29" spans="1:13" ht="14.45" x14ac:dyDescent="0.3">
      <c r="A29" s="24" t="s">
        <v>172</v>
      </c>
      <c r="B29" s="25" t="s">
        <v>189</v>
      </c>
      <c r="C29" s="45"/>
      <c r="D29" s="45"/>
      <c r="E29" s="45"/>
      <c r="F29" s="45"/>
      <c r="G29" s="45"/>
      <c r="H29" s="45"/>
      <c r="I29" s="45"/>
      <c r="J29" s="45"/>
      <c r="K29" s="45"/>
    </row>
    <row r="30" spans="1:13" ht="14.45" x14ac:dyDescent="0.3">
      <c r="A30" s="24" t="s">
        <v>173</v>
      </c>
      <c r="B30" s="25" t="s">
        <v>198</v>
      </c>
      <c r="C30" s="45"/>
      <c r="D30" s="45"/>
      <c r="E30" s="45"/>
      <c r="F30" s="45"/>
      <c r="G30" s="45"/>
      <c r="H30" s="45"/>
      <c r="I30" s="45"/>
      <c r="J30" s="45"/>
      <c r="K30" s="45"/>
    </row>
    <row r="31" spans="1:13" x14ac:dyDescent="0.25">
      <c r="A31" s="24" t="s">
        <v>199</v>
      </c>
      <c r="B31" s="25" t="s">
        <v>174</v>
      </c>
      <c r="C31" s="45"/>
      <c r="D31" s="45"/>
      <c r="E31" s="45"/>
      <c r="F31" s="45"/>
      <c r="G31" s="45"/>
      <c r="H31" s="45"/>
      <c r="I31" s="45"/>
      <c r="J31" s="45"/>
      <c r="K31" s="45"/>
    </row>
    <row r="32" spans="1:13" s="39" customFormat="1" ht="14.45"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25">
      <c r="A33" s="24" t="s">
        <v>52</v>
      </c>
      <c r="B33" s="25" t="s">
        <v>201</v>
      </c>
      <c r="C33" s="45"/>
      <c r="D33" s="45"/>
      <c r="E33" s="45"/>
      <c r="F33" s="45"/>
      <c r="G33" s="45"/>
      <c r="H33" s="45"/>
      <c r="I33" s="45"/>
      <c r="J33" s="45"/>
      <c r="K33" s="45"/>
    </row>
    <row r="34" spans="1:13" x14ac:dyDescent="0.25">
      <c r="A34" s="24" t="s">
        <v>66</v>
      </c>
      <c r="B34" s="25" t="s">
        <v>202</v>
      </c>
      <c r="C34" s="45"/>
      <c r="D34" s="45"/>
      <c r="E34" s="45"/>
      <c r="F34" s="45"/>
      <c r="G34" s="45"/>
      <c r="H34" s="45"/>
      <c r="I34" s="45"/>
      <c r="J34" s="45"/>
      <c r="K34" s="45"/>
    </row>
    <row r="35" spans="1:13" x14ac:dyDescent="0.25">
      <c r="A35" s="24" t="s">
        <v>176</v>
      </c>
      <c r="B35" s="25" t="s">
        <v>203</v>
      </c>
      <c r="C35" s="45"/>
      <c r="D35" s="45"/>
      <c r="E35" s="45"/>
      <c r="F35" s="45"/>
      <c r="G35" s="45"/>
      <c r="H35" s="45"/>
      <c r="I35" s="45"/>
      <c r="J35" s="45"/>
      <c r="K35" s="45"/>
    </row>
    <row r="36" spans="1:13" ht="14.45" x14ac:dyDescent="0.3">
      <c r="A36" s="24" t="s">
        <v>178</v>
      </c>
      <c r="B36" s="25" t="s">
        <v>204</v>
      </c>
      <c r="C36" s="45"/>
      <c r="D36" s="45"/>
      <c r="E36" s="45"/>
      <c r="F36" s="45"/>
      <c r="G36" s="45"/>
      <c r="H36" s="45"/>
      <c r="I36" s="45"/>
      <c r="J36" s="45"/>
      <c r="K36" s="45"/>
    </row>
    <row r="37" spans="1:13" s="39" customFormat="1" x14ac:dyDescent="0.25">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25">
      <c r="A38" s="24" t="s">
        <v>76</v>
      </c>
      <c r="B38" s="25" t="s">
        <v>185</v>
      </c>
      <c r="C38" s="45"/>
      <c r="D38" s="45"/>
      <c r="E38" s="45"/>
      <c r="F38" s="45"/>
      <c r="G38" s="45"/>
      <c r="H38" s="45"/>
      <c r="I38" s="45"/>
      <c r="J38" s="45"/>
      <c r="K38" s="45"/>
    </row>
    <row r="39" spans="1:13" ht="14.45" x14ac:dyDescent="0.3">
      <c r="A39" s="24" t="s">
        <v>79</v>
      </c>
      <c r="B39" s="25" t="s">
        <v>205</v>
      </c>
      <c r="C39" s="45"/>
      <c r="D39" s="45"/>
      <c r="E39" s="45"/>
      <c r="F39" s="45"/>
      <c r="G39" s="45"/>
      <c r="H39" s="45"/>
      <c r="I39" s="45"/>
      <c r="J39" s="45"/>
      <c r="K39" s="45"/>
    </row>
    <row r="40" spans="1:13" s="39" customFormat="1" x14ac:dyDescent="0.25">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30" x14ac:dyDescent="0.25">
      <c r="A41" s="26" t="s">
        <v>207</v>
      </c>
      <c r="B41" s="27" t="s">
        <v>208</v>
      </c>
      <c r="C41" s="47"/>
      <c r="D41" s="47"/>
      <c r="E41" s="47"/>
      <c r="F41" s="47"/>
      <c r="G41" s="47"/>
      <c r="H41" s="47"/>
      <c r="I41" s="47"/>
      <c r="J41" s="47"/>
      <c r="K41" s="47"/>
    </row>
    <row r="42" spans="1:13" s="33" customFormat="1" ht="30" x14ac:dyDescent="0.25">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ht="14.45"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ht="14.45"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30" x14ac:dyDescent="0.25">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ht="14.45" x14ac:dyDescent="0.3">
      <c r="A46" s="25" t="s">
        <v>18</v>
      </c>
      <c r="B46" s="25" t="s">
        <v>562</v>
      </c>
      <c r="C46" s="65"/>
      <c r="D46" s="65"/>
      <c r="E46" s="65"/>
      <c r="F46" s="65"/>
      <c r="G46" s="65"/>
      <c r="H46" s="65"/>
      <c r="I46" s="65"/>
      <c r="J46" s="65"/>
      <c r="K46" s="65"/>
    </row>
    <row r="47" spans="1:13" s="39" customFormat="1" ht="14.45"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25">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25">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ht="14.45" x14ac:dyDescent="0.3">
      <c r="A50" s="26" t="s">
        <v>218</v>
      </c>
      <c r="B50" s="27" t="s">
        <v>219</v>
      </c>
      <c r="C50" s="63"/>
      <c r="D50" s="63"/>
      <c r="E50" s="63"/>
      <c r="F50" s="63"/>
      <c r="G50" s="63"/>
      <c r="H50" s="63"/>
      <c r="I50" s="63"/>
      <c r="J50" s="63"/>
      <c r="K50" s="63"/>
    </row>
    <row r="51" spans="1:13" s="33" customFormat="1" x14ac:dyDescent="0.25">
      <c r="A51" s="27" t="s">
        <v>220</v>
      </c>
      <c r="B51" s="27" t="s">
        <v>221</v>
      </c>
      <c r="C51" s="63"/>
      <c r="D51" s="63"/>
      <c r="E51" s="63"/>
      <c r="F51" s="63"/>
      <c r="G51" s="63"/>
      <c r="H51" s="63"/>
      <c r="I51" s="63"/>
      <c r="J51" s="63"/>
      <c r="K51" s="63"/>
      <c r="M51" s="95"/>
    </row>
    <row r="52" spans="1:13" s="33" customFormat="1" ht="30" x14ac:dyDescent="0.25">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30" x14ac:dyDescent="0.25">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25">
      <c r="A54" s="24" t="s">
        <v>2</v>
      </c>
      <c r="B54" s="100" t="s">
        <v>225</v>
      </c>
      <c r="C54" s="45"/>
      <c r="D54" s="45"/>
      <c r="E54" s="45"/>
      <c r="F54" s="45"/>
      <c r="G54" s="45"/>
      <c r="H54" s="45"/>
      <c r="I54" s="45"/>
      <c r="J54" s="45"/>
      <c r="K54" s="45"/>
    </row>
    <row r="55" spans="1:13" ht="14.45" x14ac:dyDescent="0.3">
      <c r="A55" s="24" t="s">
        <v>18</v>
      </c>
      <c r="B55" s="25" t="s">
        <v>226</v>
      </c>
      <c r="C55" s="45"/>
      <c r="D55" s="45"/>
      <c r="E55" s="45"/>
      <c r="F55" s="45"/>
      <c r="G55" s="45"/>
      <c r="H55" s="45"/>
      <c r="I55" s="45"/>
      <c r="J55" s="45"/>
      <c r="K55" s="45"/>
    </row>
    <row r="56" spans="1:13" x14ac:dyDescent="0.25">
      <c r="A56" s="24" t="s">
        <v>32</v>
      </c>
      <c r="B56" s="24" t="s">
        <v>227</v>
      </c>
      <c r="C56" s="45"/>
      <c r="D56" s="45"/>
      <c r="E56" s="45"/>
      <c r="F56" s="45"/>
      <c r="G56" s="45"/>
      <c r="H56" s="45"/>
      <c r="I56" s="45"/>
      <c r="J56" s="45"/>
      <c r="K56" s="45"/>
    </row>
    <row r="57" spans="1:13" ht="30" x14ac:dyDescent="0.25">
      <c r="A57" s="24" t="s">
        <v>171</v>
      </c>
      <c r="B57" s="25" t="s">
        <v>229</v>
      </c>
      <c r="C57" s="45"/>
      <c r="D57" s="45"/>
      <c r="E57" s="45"/>
      <c r="F57" s="45"/>
      <c r="G57" s="45"/>
      <c r="H57" s="45"/>
      <c r="I57" s="45"/>
      <c r="J57" s="45"/>
      <c r="K57" s="45"/>
    </row>
    <row r="58" spans="1:13" s="39" customFormat="1" ht="30" x14ac:dyDescent="0.25">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25">
      <c r="A59" s="24" t="s">
        <v>563</v>
      </c>
      <c r="B59" s="25" t="s">
        <v>225</v>
      </c>
      <c r="C59" s="45"/>
      <c r="D59" s="45"/>
      <c r="E59" s="45"/>
      <c r="F59" s="45"/>
      <c r="G59" s="45"/>
      <c r="H59" s="45"/>
      <c r="I59" s="45"/>
      <c r="J59" s="45"/>
      <c r="K59" s="45"/>
    </row>
    <row r="60" spans="1:13" ht="14.45" x14ac:dyDescent="0.3">
      <c r="A60" s="24" t="s">
        <v>564</v>
      </c>
      <c r="B60" s="25" t="s">
        <v>226</v>
      </c>
      <c r="C60" s="45"/>
      <c r="D60" s="45"/>
      <c r="E60" s="45"/>
      <c r="F60" s="45"/>
      <c r="G60" s="45"/>
      <c r="H60" s="45"/>
      <c r="I60" s="45"/>
      <c r="J60" s="45"/>
      <c r="K60" s="45"/>
    </row>
    <row r="61" spans="1:13" x14ac:dyDescent="0.25">
      <c r="A61" s="24" t="s">
        <v>565</v>
      </c>
      <c r="B61" s="24" t="s">
        <v>227</v>
      </c>
      <c r="C61" s="45"/>
      <c r="D61" s="45"/>
      <c r="E61" s="45"/>
      <c r="F61" s="45"/>
      <c r="G61" s="45"/>
      <c r="H61" s="45"/>
      <c r="I61" s="45"/>
      <c r="J61" s="45"/>
      <c r="K61" s="45"/>
    </row>
    <row r="62" spans="1:13" x14ac:dyDescent="0.25">
      <c r="A62" s="24" t="s">
        <v>566</v>
      </c>
      <c r="B62" s="25" t="s">
        <v>231</v>
      </c>
      <c r="C62" s="45"/>
      <c r="D62" s="45"/>
      <c r="E62" s="45"/>
      <c r="F62" s="45"/>
      <c r="G62" s="45"/>
      <c r="H62" s="45"/>
      <c r="I62" s="45"/>
      <c r="J62" s="45"/>
      <c r="K62" s="45"/>
    </row>
    <row r="63" spans="1:13" x14ac:dyDescent="0.25">
      <c r="A63" s="24" t="s">
        <v>567</v>
      </c>
      <c r="B63" s="25" t="s">
        <v>232</v>
      </c>
      <c r="C63" s="45"/>
      <c r="D63" s="45"/>
      <c r="E63" s="45"/>
      <c r="F63" s="45"/>
      <c r="G63" s="45"/>
      <c r="H63" s="45"/>
      <c r="I63" s="45"/>
      <c r="J63" s="45"/>
      <c r="K63" s="45"/>
    </row>
    <row r="64" spans="1:13" ht="30" x14ac:dyDescent="0.25">
      <c r="A64" s="24" t="s">
        <v>568</v>
      </c>
      <c r="B64" s="25" t="s">
        <v>233</v>
      </c>
      <c r="C64" s="45"/>
      <c r="D64" s="45"/>
      <c r="E64" s="45"/>
      <c r="F64" s="45"/>
      <c r="G64" s="45"/>
      <c r="H64" s="45"/>
      <c r="I64" s="45"/>
      <c r="J64" s="45"/>
      <c r="K64" s="45"/>
    </row>
    <row r="65" spans="1:11" s="33" customFormat="1" ht="30" x14ac:dyDescent="0.25">
      <c r="A65" s="26" t="s">
        <v>234</v>
      </c>
      <c r="B65" s="27" t="s">
        <v>235</v>
      </c>
      <c r="C65" s="63"/>
      <c r="D65" s="63"/>
      <c r="E65" s="63"/>
      <c r="F65" s="63"/>
      <c r="G65" s="63"/>
      <c r="H65" s="63"/>
      <c r="I65" s="63"/>
      <c r="J65" s="63"/>
      <c r="K65" s="63"/>
    </row>
    <row r="66" spans="1:11" s="33" customFormat="1" ht="14.45" x14ac:dyDescent="0.3">
      <c r="A66" s="132"/>
      <c r="B66" s="133"/>
      <c r="C66" s="134"/>
      <c r="D66" s="134"/>
      <c r="E66" s="134"/>
      <c r="F66" s="134"/>
      <c r="G66" s="134"/>
      <c r="H66" s="134"/>
      <c r="I66" s="134"/>
      <c r="J66" s="134"/>
      <c r="K66" s="134"/>
    </row>
    <row r="67" spans="1:11" x14ac:dyDescent="0.25">
      <c r="A67" s="139"/>
      <c r="B67" s="248" t="s">
        <v>236</v>
      </c>
      <c r="C67" s="248"/>
      <c r="D67" s="248"/>
      <c r="E67" s="248"/>
      <c r="F67" s="248"/>
      <c r="G67" s="248"/>
      <c r="H67" s="248"/>
      <c r="I67" s="248"/>
      <c r="J67" s="248"/>
      <c r="K67" s="248"/>
    </row>
    <row r="68" spans="1:11" ht="14.45"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ht="14.45"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30" x14ac:dyDescent="0.25">
      <c r="A70" s="24" t="s">
        <v>74</v>
      </c>
      <c r="B70" s="25" t="s">
        <v>648</v>
      </c>
      <c r="C70" s="45"/>
      <c r="D70" s="45"/>
      <c r="E70" s="45"/>
      <c r="F70" s="45"/>
      <c r="G70" s="45"/>
      <c r="H70" s="45"/>
      <c r="I70" s="45"/>
      <c r="J70" s="45"/>
      <c r="K70" s="45"/>
    </row>
    <row r="71" spans="1:11" ht="14.45"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25">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25">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ht="14.45" x14ac:dyDescent="0.3">
      <c r="A74" s="24" t="s">
        <v>242</v>
      </c>
      <c r="B74" s="25" t="s">
        <v>649</v>
      </c>
      <c r="C74" s="45"/>
      <c r="D74" s="45"/>
      <c r="E74" s="45"/>
      <c r="F74" s="45"/>
      <c r="G74" s="45"/>
      <c r="H74" s="45"/>
      <c r="I74" s="45"/>
      <c r="J74" s="45"/>
      <c r="K74" s="45"/>
    </row>
    <row r="75" spans="1:11" ht="14.45" x14ac:dyDescent="0.3">
      <c r="A75" s="24" t="s">
        <v>243</v>
      </c>
      <c r="B75" s="29" t="s">
        <v>585</v>
      </c>
      <c r="C75" s="45"/>
      <c r="D75" s="45"/>
      <c r="E75" s="45"/>
      <c r="F75" s="45"/>
      <c r="G75" s="45"/>
      <c r="H75" s="45"/>
      <c r="I75" s="45"/>
      <c r="J75" s="45"/>
      <c r="K75" s="45"/>
    </row>
    <row r="76" spans="1:11" ht="45" x14ac:dyDescent="0.25">
      <c r="A76" s="24" t="s">
        <v>245</v>
      </c>
      <c r="B76" s="25" t="s">
        <v>244</v>
      </c>
      <c r="C76" s="45"/>
      <c r="D76" s="45"/>
      <c r="E76" s="45"/>
      <c r="F76" s="45"/>
      <c r="G76" s="45"/>
      <c r="H76" s="45"/>
      <c r="I76" s="45"/>
      <c r="J76" s="45"/>
      <c r="K76" s="45"/>
    </row>
    <row r="77" spans="1:11" ht="30" x14ac:dyDescent="0.25">
      <c r="A77" s="24" t="s">
        <v>247</v>
      </c>
      <c r="B77" s="25" t="s">
        <v>246</v>
      </c>
      <c r="C77" s="45"/>
      <c r="D77" s="45"/>
      <c r="E77" s="45"/>
      <c r="F77" s="45"/>
      <c r="G77" s="45"/>
      <c r="H77" s="45"/>
      <c r="I77" s="45"/>
      <c r="J77" s="45"/>
      <c r="K77" s="45"/>
    </row>
    <row r="78" spans="1:11" x14ac:dyDescent="0.25">
      <c r="A78" s="24" t="s">
        <v>249</v>
      </c>
      <c r="B78" s="25" t="s">
        <v>248</v>
      </c>
      <c r="C78" s="45"/>
      <c r="D78" s="45"/>
      <c r="E78" s="45"/>
      <c r="F78" s="45"/>
      <c r="G78" s="45"/>
      <c r="H78" s="45"/>
      <c r="I78" s="45"/>
      <c r="J78" s="45"/>
      <c r="K78" s="45"/>
    </row>
    <row r="79" spans="1:11" ht="30" x14ac:dyDescent="0.25">
      <c r="A79" s="24" t="s">
        <v>250</v>
      </c>
      <c r="B79" s="25" t="s">
        <v>650</v>
      </c>
      <c r="C79" s="45"/>
      <c r="D79" s="45"/>
      <c r="E79" s="45"/>
      <c r="F79" s="45"/>
      <c r="G79" s="45"/>
      <c r="H79" s="45"/>
      <c r="I79" s="45"/>
      <c r="J79" s="45"/>
      <c r="K79" s="45"/>
    </row>
    <row r="80" spans="1:11" x14ac:dyDescent="0.25">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30" x14ac:dyDescent="0.25">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ht="14.45" x14ac:dyDescent="0.3">
      <c r="A82" s="24" t="s">
        <v>255</v>
      </c>
      <c r="B82" s="25" t="s">
        <v>651</v>
      </c>
      <c r="C82" s="45"/>
      <c r="D82" s="45"/>
      <c r="E82" s="45"/>
      <c r="F82" s="45"/>
      <c r="G82" s="45"/>
      <c r="H82" s="45"/>
      <c r="I82" s="45"/>
      <c r="J82" s="45"/>
      <c r="K82" s="45"/>
    </row>
    <row r="83" spans="1:13" ht="14.45"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ht="14.45" x14ac:dyDescent="0.3">
      <c r="A84" s="135"/>
      <c r="B84" s="136"/>
      <c r="C84" s="137"/>
      <c r="D84" s="137"/>
      <c r="E84" s="137"/>
      <c r="F84" s="137"/>
      <c r="G84" s="137"/>
      <c r="H84" s="137"/>
      <c r="I84" s="137"/>
      <c r="J84" s="137"/>
      <c r="K84" s="137"/>
    </row>
    <row r="85" spans="1:13" x14ac:dyDescent="0.25">
      <c r="A85" s="139"/>
      <c r="B85" s="248" t="s">
        <v>257</v>
      </c>
      <c r="C85" s="248"/>
      <c r="D85" s="248"/>
      <c r="E85" s="248"/>
      <c r="F85" s="248"/>
      <c r="G85" s="248"/>
      <c r="H85" s="248"/>
      <c r="I85" s="248"/>
      <c r="J85" s="248"/>
      <c r="K85" s="248"/>
    </row>
    <row r="86" spans="1:13" x14ac:dyDescent="0.25">
      <c r="A86" s="28" t="s">
        <v>0</v>
      </c>
      <c r="B86" s="29" t="s">
        <v>258</v>
      </c>
      <c r="C86" s="32"/>
      <c r="D86" s="32"/>
      <c r="E86" s="32"/>
      <c r="F86" s="32"/>
      <c r="G86" s="32"/>
      <c r="H86" s="32"/>
      <c r="I86" s="32"/>
      <c r="J86" s="32"/>
      <c r="K86" s="32"/>
    </row>
    <row r="87" spans="1:13" ht="14.45"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25">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30" x14ac:dyDescent="0.25">
      <c r="A89" s="24" t="s">
        <v>32</v>
      </c>
      <c r="B89" s="100" t="s">
        <v>261</v>
      </c>
      <c r="C89" s="45"/>
      <c r="D89" s="45"/>
      <c r="E89" s="45"/>
      <c r="F89" s="45"/>
      <c r="G89" s="45"/>
      <c r="H89" s="45"/>
      <c r="I89" s="45"/>
      <c r="J89" s="45"/>
      <c r="K89" s="45"/>
      <c r="M89" s="95"/>
    </row>
    <row r="90" spans="1:13" ht="30" x14ac:dyDescent="0.25">
      <c r="A90" s="24" t="s">
        <v>171</v>
      </c>
      <c r="B90" s="100" t="s">
        <v>262</v>
      </c>
      <c r="C90" s="45"/>
      <c r="D90" s="97"/>
      <c r="E90" s="45"/>
      <c r="F90" s="45"/>
      <c r="G90" s="45"/>
      <c r="H90" s="45"/>
      <c r="I90" s="45"/>
      <c r="J90" s="45"/>
      <c r="K90" s="45"/>
      <c r="M90" s="95"/>
    </row>
    <row r="91" spans="1:13" ht="30" x14ac:dyDescent="0.25">
      <c r="A91" s="24" t="s">
        <v>172</v>
      </c>
      <c r="B91" s="100" t="s">
        <v>263</v>
      </c>
      <c r="C91" s="45"/>
      <c r="D91" s="45"/>
      <c r="E91" s="45"/>
      <c r="F91" s="45"/>
      <c r="G91" s="45"/>
      <c r="H91" s="45"/>
      <c r="I91" s="45"/>
      <c r="J91" s="45"/>
      <c r="K91" s="45"/>
    </row>
    <row r="92" spans="1:13" ht="45" x14ac:dyDescent="0.25">
      <c r="A92" s="24" t="s">
        <v>173</v>
      </c>
      <c r="B92" s="25" t="s">
        <v>264</v>
      </c>
      <c r="C92" s="45"/>
      <c r="D92" s="97"/>
      <c r="E92" s="97"/>
      <c r="F92" s="97"/>
      <c r="G92" s="97"/>
      <c r="H92" s="97"/>
      <c r="I92" s="97"/>
      <c r="J92" s="97"/>
      <c r="K92" s="97"/>
    </row>
    <row r="93" spans="1:13" ht="30" x14ac:dyDescent="0.25">
      <c r="A93" s="24" t="s">
        <v>199</v>
      </c>
      <c r="B93" s="25" t="s">
        <v>265</v>
      </c>
      <c r="C93" s="45"/>
      <c r="D93" s="45"/>
      <c r="E93" s="45"/>
      <c r="F93" s="45"/>
      <c r="G93" s="45"/>
      <c r="H93" s="45"/>
      <c r="I93" s="45"/>
      <c r="J93" s="45"/>
      <c r="K93" s="45"/>
    </row>
    <row r="94" spans="1:13" ht="30" x14ac:dyDescent="0.25">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30" x14ac:dyDescent="0.25">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ht="30" x14ac:dyDescent="0.25">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25">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30" x14ac:dyDescent="0.25">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ht="30" x14ac:dyDescent="0.25">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30" x14ac:dyDescent="0.25">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45" x14ac:dyDescent="0.25">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25">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30" x14ac:dyDescent="0.25">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30" x14ac:dyDescent="0.25">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30" x14ac:dyDescent="0.25">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45" x14ac:dyDescent="0.25">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30" x14ac:dyDescent="0.25">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45" x14ac:dyDescent="0.25">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ht="30" x14ac:dyDescent="0.25">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25">
      <c r="A110" s="28" t="s">
        <v>42</v>
      </c>
      <c r="B110" s="29" t="s">
        <v>296</v>
      </c>
      <c r="C110" s="32"/>
      <c r="D110" s="32"/>
      <c r="E110" s="32"/>
      <c r="F110" s="32"/>
      <c r="G110" s="32"/>
      <c r="H110" s="32"/>
      <c r="I110" s="32"/>
      <c r="J110" s="32"/>
      <c r="K110" s="32"/>
    </row>
    <row r="111" spans="1:11" ht="29.45" customHeight="1" x14ac:dyDescent="0.25">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30" x14ac:dyDescent="0.25">
      <c r="A112" s="24" t="s">
        <v>564</v>
      </c>
      <c r="B112" s="25" t="s">
        <v>587</v>
      </c>
      <c r="C112" s="45"/>
      <c r="D112" s="45"/>
      <c r="E112" s="45"/>
      <c r="F112" s="45"/>
      <c r="G112" s="45"/>
      <c r="H112" s="45"/>
      <c r="I112" s="45"/>
      <c r="J112" s="45"/>
      <c r="K112" s="45"/>
    </row>
    <row r="113" spans="1:11" ht="30" x14ac:dyDescent="0.25">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25">
      <c r="A114" s="24" t="s">
        <v>566</v>
      </c>
      <c r="B114" s="25" t="s">
        <v>588</v>
      </c>
      <c r="C114" s="45"/>
      <c r="D114" s="45"/>
      <c r="E114" s="45"/>
      <c r="F114" s="45"/>
      <c r="G114" s="45"/>
      <c r="H114" s="45"/>
      <c r="I114" s="45"/>
      <c r="J114" s="45"/>
      <c r="K114" s="45"/>
    </row>
    <row r="115" spans="1:11" x14ac:dyDescent="0.25">
      <c r="A115" s="24" t="s">
        <v>567</v>
      </c>
      <c r="B115" s="25" t="s">
        <v>589</v>
      </c>
      <c r="C115" s="45"/>
      <c r="D115" s="45"/>
      <c r="E115" s="45"/>
      <c r="F115" s="45"/>
      <c r="G115" s="45"/>
      <c r="H115" s="45"/>
      <c r="I115" s="45"/>
      <c r="J115" s="45"/>
      <c r="K115" s="45"/>
    </row>
    <row r="116" spans="1:11" x14ac:dyDescent="0.25">
      <c r="A116" s="24" t="s">
        <v>568</v>
      </c>
      <c r="B116" s="25" t="s">
        <v>590</v>
      </c>
      <c r="C116" s="45"/>
      <c r="D116" s="45"/>
      <c r="E116" s="45"/>
      <c r="F116" s="45"/>
      <c r="G116" s="45"/>
      <c r="H116" s="45"/>
      <c r="I116" s="45"/>
      <c r="J116" s="45"/>
      <c r="K116" s="45"/>
    </row>
    <row r="117" spans="1:11" ht="30" x14ac:dyDescent="0.25">
      <c r="A117" s="24" t="s">
        <v>655</v>
      </c>
      <c r="B117" s="25" t="s">
        <v>591</v>
      </c>
      <c r="C117" s="45"/>
      <c r="D117" s="45"/>
      <c r="E117" s="45"/>
      <c r="F117" s="45"/>
      <c r="G117" s="45"/>
      <c r="H117" s="45"/>
      <c r="I117" s="45"/>
      <c r="J117" s="45"/>
      <c r="K117" s="45"/>
    </row>
    <row r="118" spans="1:11" ht="30" x14ac:dyDescent="0.25">
      <c r="A118" s="24" t="s">
        <v>656</v>
      </c>
      <c r="B118" s="25" t="s">
        <v>592</v>
      </c>
      <c r="C118" s="45"/>
      <c r="D118" s="45"/>
      <c r="E118" s="45"/>
      <c r="F118" s="45"/>
      <c r="G118" s="45"/>
      <c r="H118" s="45"/>
      <c r="I118" s="45"/>
      <c r="J118" s="45"/>
      <c r="K118" s="45"/>
    </row>
    <row r="119" spans="1:11" s="33" customFormat="1" ht="30" x14ac:dyDescent="0.25">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25">
      <c r="A120" s="28" t="s">
        <v>74</v>
      </c>
      <c r="B120" s="29" t="s">
        <v>298</v>
      </c>
      <c r="C120" s="32"/>
      <c r="D120" s="32"/>
      <c r="E120" s="32"/>
      <c r="F120" s="32"/>
      <c r="G120" s="32"/>
      <c r="H120" s="32"/>
      <c r="I120" s="32"/>
      <c r="J120" s="32"/>
      <c r="K120" s="32"/>
    </row>
    <row r="121" spans="1:11" ht="30" x14ac:dyDescent="0.25">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25">
      <c r="A122" s="72" t="s">
        <v>78</v>
      </c>
      <c r="B122" s="73" t="s">
        <v>654</v>
      </c>
      <c r="C122" s="64"/>
      <c r="D122" s="64"/>
      <c r="E122" s="64"/>
      <c r="F122" s="64"/>
      <c r="G122" s="64"/>
      <c r="H122" s="64"/>
      <c r="I122" s="64"/>
      <c r="J122" s="64"/>
      <c r="K122" s="64"/>
    </row>
    <row r="123" spans="1:11" ht="30" x14ac:dyDescent="0.25">
      <c r="A123" s="72" t="s">
        <v>300</v>
      </c>
      <c r="B123" s="73" t="s">
        <v>593</v>
      </c>
      <c r="C123" s="64"/>
      <c r="D123" s="64"/>
      <c r="E123" s="64"/>
      <c r="F123" s="64"/>
      <c r="G123" s="64"/>
      <c r="H123" s="64"/>
      <c r="I123" s="64"/>
      <c r="J123" s="64"/>
      <c r="K123" s="64"/>
    </row>
    <row r="124" spans="1:11" x14ac:dyDescent="0.25">
      <c r="A124" s="72" t="s">
        <v>301</v>
      </c>
      <c r="B124" s="73" t="s">
        <v>594</v>
      </c>
      <c r="C124" s="64"/>
      <c r="D124" s="64"/>
      <c r="E124" s="64"/>
      <c r="F124" s="64"/>
      <c r="G124" s="64"/>
      <c r="H124" s="64"/>
      <c r="I124" s="64"/>
      <c r="J124" s="64"/>
      <c r="K124" s="64"/>
    </row>
    <row r="125" spans="1:11" x14ac:dyDescent="0.25">
      <c r="A125" s="72" t="s">
        <v>302</v>
      </c>
      <c r="B125" s="73" t="s">
        <v>595</v>
      </c>
      <c r="C125" s="64"/>
      <c r="D125" s="64"/>
      <c r="E125" s="64"/>
      <c r="F125" s="64"/>
      <c r="G125" s="64"/>
      <c r="H125" s="64"/>
      <c r="I125" s="64"/>
      <c r="J125" s="64"/>
      <c r="K125" s="64"/>
    </row>
    <row r="126" spans="1:11" ht="30" x14ac:dyDescent="0.25">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25">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5" customHeight="1" x14ac:dyDescent="0.2">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5" customHeight="1" x14ac:dyDescent="0.2">
      <c r="A129" s="76" t="s">
        <v>305</v>
      </c>
      <c r="B129" s="77" t="s">
        <v>598</v>
      </c>
      <c r="C129" s="78"/>
      <c r="D129" s="78"/>
      <c r="E129" s="78"/>
      <c r="F129" s="78"/>
      <c r="G129" s="78"/>
      <c r="H129" s="78"/>
      <c r="I129" s="78"/>
      <c r="J129" s="78"/>
      <c r="K129" s="78"/>
    </row>
    <row r="130" spans="1:13" s="75" customFormat="1" x14ac:dyDescent="0.25">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2">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2">
      <c r="A132" s="76" t="s">
        <v>307</v>
      </c>
      <c r="B132" s="77" t="s">
        <v>601</v>
      </c>
      <c r="C132" s="78"/>
      <c r="D132" s="78"/>
      <c r="E132" s="78"/>
      <c r="F132" s="78"/>
      <c r="G132" s="78"/>
      <c r="H132" s="78"/>
      <c r="I132" s="78"/>
      <c r="J132" s="78"/>
      <c r="K132" s="78"/>
    </row>
    <row r="133" spans="1:13" s="79" customFormat="1" ht="15" customHeight="1" x14ac:dyDescent="0.2">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2">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ht="30" x14ac:dyDescent="0.25">
      <c r="A135" s="72" t="s">
        <v>310</v>
      </c>
      <c r="B135" s="73" t="s">
        <v>604</v>
      </c>
      <c r="C135" s="64"/>
      <c r="D135" s="64"/>
      <c r="E135" s="64"/>
      <c r="F135" s="64"/>
      <c r="G135" s="64"/>
      <c r="H135" s="64"/>
      <c r="I135" s="64"/>
      <c r="J135" s="64"/>
      <c r="K135" s="64"/>
    </row>
    <row r="136" spans="1:13" s="75" customFormat="1" ht="30" x14ac:dyDescent="0.25">
      <c r="A136" s="72" t="s">
        <v>311</v>
      </c>
      <c r="B136" s="73" t="s">
        <v>605</v>
      </c>
      <c r="C136" s="64"/>
      <c r="D136" s="64"/>
      <c r="E136" s="64"/>
      <c r="F136" s="64"/>
      <c r="G136" s="64"/>
      <c r="H136" s="64"/>
      <c r="I136" s="64"/>
      <c r="J136" s="64"/>
      <c r="K136" s="64"/>
    </row>
    <row r="137" spans="1:13" s="75" customFormat="1" ht="45" x14ac:dyDescent="0.25">
      <c r="A137" s="72" t="s">
        <v>312</v>
      </c>
      <c r="B137" s="73" t="s">
        <v>606</v>
      </c>
      <c r="C137" s="64"/>
      <c r="D137" s="64"/>
      <c r="E137" s="64"/>
      <c r="F137" s="64"/>
      <c r="G137" s="64"/>
      <c r="H137" s="64"/>
      <c r="I137" s="64"/>
      <c r="J137" s="64"/>
      <c r="K137" s="64"/>
      <c r="M137" s="98"/>
    </row>
    <row r="138" spans="1:13" s="75" customFormat="1" ht="30" x14ac:dyDescent="0.25">
      <c r="A138" s="72" t="s">
        <v>313</v>
      </c>
      <c r="B138" s="73" t="s">
        <v>607</v>
      </c>
      <c r="C138" s="64"/>
      <c r="D138" s="64"/>
      <c r="E138" s="64"/>
      <c r="F138" s="64"/>
      <c r="G138" s="64"/>
      <c r="H138" s="64"/>
      <c r="I138" s="64"/>
      <c r="J138" s="64"/>
      <c r="K138" s="64"/>
    </row>
    <row r="139" spans="1:13" s="33" customFormat="1" x14ac:dyDescent="0.25">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30" x14ac:dyDescent="0.25">
      <c r="A140" s="24" t="s">
        <v>91</v>
      </c>
      <c r="B140" s="25" t="s">
        <v>315</v>
      </c>
      <c r="C140" s="45"/>
      <c r="D140" s="45"/>
      <c r="E140" s="45"/>
      <c r="F140" s="45"/>
      <c r="G140" s="45"/>
      <c r="H140" s="45"/>
      <c r="I140" s="45"/>
      <c r="J140" s="45"/>
      <c r="K140" s="45"/>
    </row>
    <row r="141" spans="1:13" ht="30" x14ac:dyDescent="0.25">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30" x14ac:dyDescent="0.25">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30" x14ac:dyDescent="0.25">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25">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topLeftCell="A7" workbookViewId="0">
      <selection activeCell="K12" sqref="K12"/>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242</v>
      </c>
      <c r="B1" s="175" t="s">
        <v>319</v>
      </c>
      <c r="C1" s="175"/>
      <c r="D1" s="175"/>
      <c r="E1" s="175"/>
      <c r="F1" s="175"/>
      <c r="G1" s="175"/>
      <c r="H1" s="175"/>
      <c r="I1" s="175"/>
      <c r="J1" s="175"/>
      <c r="K1" s="175"/>
      <c r="L1" s="175"/>
    </row>
    <row r="2" spans="1:12" s="12" customFormat="1" ht="14.45"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25">
      <c r="A3" s="201" t="s">
        <v>99</v>
      </c>
      <c r="B3" s="201" t="s">
        <v>100</v>
      </c>
      <c r="C3" s="252" t="s">
        <v>616</v>
      </c>
      <c r="D3" s="217" t="str">
        <f>'4'!C3</f>
        <v>Užpildykite 1.1.2 punktą</v>
      </c>
      <c r="E3" s="201" t="s">
        <v>101</v>
      </c>
      <c r="F3" s="201"/>
      <c r="G3" s="201"/>
      <c r="H3" s="201" t="s">
        <v>102</v>
      </c>
      <c r="I3" s="201"/>
      <c r="J3" s="201"/>
      <c r="K3" s="201"/>
      <c r="L3" s="201"/>
    </row>
    <row r="4" spans="1:12" s="13" customFormat="1" x14ac:dyDescent="0.25">
      <c r="A4" s="201"/>
      <c r="B4" s="201"/>
      <c r="C4" s="253"/>
      <c r="D4" s="218"/>
      <c r="E4" s="18" t="s">
        <v>617</v>
      </c>
      <c r="F4" s="18" t="s">
        <v>104</v>
      </c>
      <c r="G4" s="18" t="s">
        <v>105</v>
      </c>
      <c r="H4" s="18" t="s">
        <v>103</v>
      </c>
      <c r="I4" s="18" t="s">
        <v>104</v>
      </c>
      <c r="J4" s="18" t="s">
        <v>105</v>
      </c>
      <c r="K4" s="18" t="s">
        <v>106</v>
      </c>
      <c r="L4" s="18" t="s">
        <v>107</v>
      </c>
    </row>
    <row r="5" spans="1:12" s="13" customFormat="1" ht="27" customHeight="1" x14ac:dyDescent="0.25">
      <c r="A5" s="201"/>
      <c r="B5" s="201"/>
      <c r="C5" s="254"/>
      <c r="D5" s="219"/>
      <c r="E5" s="18">
        <v>1</v>
      </c>
      <c r="F5" s="18">
        <v>2</v>
      </c>
      <c r="G5" s="18">
        <v>3</v>
      </c>
      <c r="H5" s="18">
        <v>1</v>
      </c>
      <c r="I5" s="18">
        <v>2</v>
      </c>
      <c r="J5" s="18">
        <v>3</v>
      </c>
      <c r="K5" s="18" t="str">
        <f>'4'!J5</f>
        <v>-</v>
      </c>
      <c r="L5" s="18" t="str">
        <f>'4'!K5</f>
        <v>-</v>
      </c>
    </row>
    <row r="6" spans="1:12" ht="30" x14ac:dyDescent="0.25">
      <c r="A6" s="19" t="s">
        <v>320</v>
      </c>
      <c r="B6" s="19" t="s">
        <v>321</v>
      </c>
      <c r="C6" s="45"/>
      <c r="D6" s="166">
        <v>0</v>
      </c>
      <c r="E6" s="166">
        <v>0</v>
      </c>
      <c r="F6" s="166">
        <v>0</v>
      </c>
      <c r="G6" s="166">
        <v>0</v>
      </c>
      <c r="H6" s="166">
        <v>0</v>
      </c>
      <c r="I6" s="166">
        <v>0</v>
      </c>
      <c r="J6" s="166">
        <v>0</v>
      </c>
      <c r="K6" s="166">
        <v>0</v>
      </c>
      <c r="L6" s="160">
        <v>0</v>
      </c>
    </row>
    <row r="7" spans="1:12" ht="15.6" x14ac:dyDescent="0.3">
      <c r="A7" s="19" t="s">
        <v>322</v>
      </c>
      <c r="B7" s="19" t="s">
        <v>323</v>
      </c>
      <c r="C7" s="45"/>
      <c r="D7" s="166">
        <f>IFERROR(('6'!C53+'6'!C58)/'6'!C7, )</f>
        <v>0</v>
      </c>
      <c r="E7" s="166">
        <f>IFERROR(('6'!D53+'6'!D58)/'6'!D7, )</f>
        <v>0</v>
      </c>
      <c r="F7" s="166">
        <f>IFERROR(('6'!E53+'6'!E58)/'6'!E7, )</f>
        <v>0</v>
      </c>
      <c r="G7" s="166">
        <f>IFERROR(('6'!F53+'6'!F58)/'6'!F7, )</f>
        <v>0</v>
      </c>
      <c r="H7" s="166">
        <f>IFERROR(('6'!G53+'6'!G58)/'6'!G7, )</f>
        <v>0</v>
      </c>
      <c r="I7" s="166">
        <f>IFERROR(('6'!H53+'6'!H58)/'6'!H7, )</f>
        <v>0</v>
      </c>
      <c r="J7" s="166">
        <f>IFERROR(('6'!I53+'6'!I58)/'6'!I7, )</f>
        <v>0</v>
      </c>
      <c r="K7" s="166">
        <v>0</v>
      </c>
      <c r="L7" s="160">
        <v>0</v>
      </c>
    </row>
    <row r="8" spans="1:12" ht="15.6" x14ac:dyDescent="0.3">
      <c r="A8" s="19" t="s">
        <v>324</v>
      </c>
      <c r="B8" s="19" t="s">
        <v>325</v>
      </c>
      <c r="C8" s="45"/>
      <c r="D8" s="166">
        <f>IFERROR('6'!C83/('6'!C68+'6'!C75)*100, )</f>
        <v>0</v>
      </c>
      <c r="E8" s="166">
        <f>IFERROR('6'!D83/('6'!D68+'6'!D75)*100, )</f>
        <v>0</v>
      </c>
      <c r="F8" s="166">
        <f>IFERROR('6'!E83/('6'!E68+'6'!E75)*100, )</f>
        <v>0</v>
      </c>
      <c r="G8" s="166">
        <f>IFERROR('6'!F83/('6'!F68+'6'!F75)*100, )</f>
        <v>0</v>
      </c>
      <c r="H8" s="166">
        <f>IFERROR('6'!G83/('6'!G68+'6'!G75)*100, )</f>
        <v>0</v>
      </c>
      <c r="I8" s="166">
        <f>IFERROR('6'!H83/('6'!H68+'6'!H75)*100, )</f>
        <v>0</v>
      </c>
      <c r="J8" s="166">
        <f>IFERROR('6'!I83/('6'!I68+'6'!I75)*100, )</f>
        <v>0</v>
      </c>
      <c r="K8" s="166">
        <v>0</v>
      </c>
      <c r="L8" s="160">
        <v>0</v>
      </c>
    </row>
    <row r="10" spans="1:12" x14ac:dyDescent="0.25">
      <c r="A10" s="11" t="s">
        <v>618</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A19" workbookViewId="0">
      <selection activeCell="O12" sqref="O12"/>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3" t="s">
        <v>450</v>
      </c>
    </row>
    <row r="2" spans="1:20" ht="30" x14ac:dyDescent="0.25">
      <c r="B2" s="1" t="s">
        <v>449</v>
      </c>
      <c r="C2" s="1" t="str">
        <f>'6'!C3</f>
        <v>Užpildykite 1.1.2 punktą</v>
      </c>
      <c r="D2">
        <f>'6'!D5</f>
        <v>1</v>
      </c>
      <c r="E2">
        <f>'6'!E5</f>
        <v>2</v>
      </c>
      <c r="F2">
        <f>'6'!F5</f>
        <v>3</v>
      </c>
      <c r="G2">
        <f>'6'!G5</f>
        <v>1</v>
      </c>
      <c r="H2">
        <f>'6'!H5</f>
        <v>2</v>
      </c>
      <c r="I2">
        <f>'6'!I5</f>
        <v>3</v>
      </c>
      <c r="J2" t="str">
        <f>'6'!J5</f>
        <v>-</v>
      </c>
      <c r="K2" t="str">
        <f>'6'!K5</f>
        <v>-</v>
      </c>
    </row>
    <row r="3" spans="1:20" ht="14.45"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30" x14ac:dyDescent="0.25">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30" x14ac:dyDescent="0.25">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25">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25">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25">
      <c r="A10" s="33" t="s">
        <v>644</v>
      </c>
      <c r="B10" s="50"/>
      <c r="C10" s="50"/>
    </row>
    <row r="11" spans="1:20" ht="30" x14ac:dyDescent="0.25">
      <c r="B11" s="1" t="s">
        <v>449</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ht="14.45"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25">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30" x14ac:dyDescent="0.25">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25">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25">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25">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25">
      <c r="A21" s="33" t="s">
        <v>645</v>
      </c>
    </row>
    <row r="22" spans="1:11" ht="27" customHeight="1" x14ac:dyDescent="0.3">
      <c r="B22" s="1" t="s">
        <v>449</v>
      </c>
      <c r="C22" s="1" t="str">
        <f>'6'!C3</f>
        <v>Užpildykite 1.1.2 punktą</v>
      </c>
      <c r="D22">
        <f>'6'!D5</f>
        <v>1</v>
      </c>
      <c r="E22">
        <f>'6'!E5</f>
        <v>2</v>
      </c>
      <c r="F22">
        <f>'6'!F5</f>
        <v>3</v>
      </c>
      <c r="G22">
        <f>'6'!G5</f>
        <v>1</v>
      </c>
      <c r="H22">
        <f>'6'!H5</f>
        <v>2</v>
      </c>
      <c r="I22">
        <f>'6'!I5</f>
        <v>3</v>
      </c>
      <c r="J22" t="str">
        <f>'6'!J5</f>
        <v>-</v>
      </c>
      <c r="K22" t="str">
        <f>'6'!K5</f>
        <v>-</v>
      </c>
    </row>
    <row r="23" spans="1:11" ht="14.45"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25">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25">
      <c r="A28" s="33" t="s">
        <v>646</v>
      </c>
    </row>
    <row r="29" spans="1:11" ht="30" x14ac:dyDescent="0.25">
      <c r="B29" s="1" t="s">
        <v>449</v>
      </c>
      <c r="C29" s="1" t="str">
        <f>'6'!C3</f>
        <v>Užpildykite 1.1.2 punktą</v>
      </c>
      <c r="D29">
        <f>'6'!D5</f>
        <v>1</v>
      </c>
      <c r="E29">
        <f>'6'!E5</f>
        <v>2</v>
      </c>
      <c r="F29">
        <f>'6'!F5</f>
        <v>3</v>
      </c>
      <c r="G29">
        <f>'6'!G5</f>
        <v>1</v>
      </c>
      <c r="H29">
        <f>'6'!H5</f>
        <v>2</v>
      </c>
      <c r="I29">
        <f>'6'!I5</f>
        <v>3</v>
      </c>
      <c r="J29" t="str">
        <f>'6'!J5</f>
        <v>-</v>
      </c>
      <c r="K29" t="str">
        <f>'6'!K5</f>
        <v>-</v>
      </c>
    </row>
    <row r="30" spans="1:11" ht="14.45"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25">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25">
      <c r="A34" s="33" t="s">
        <v>522</v>
      </c>
    </row>
    <row r="35" spans="1:12" ht="42" customHeight="1" x14ac:dyDescent="0.25">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149999999999999" customHeight="1" x14ac:dyDescent="0.25">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25">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36" x14ac:dyDescent="0.2">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
      <c r="A41" s="140" t="s">
        <v>637</v>
      </c>
      <c r="B41" s="140" t="s">
        <v>638</v>
      </c>
      <c r="C41" s="141"/>
      <c r="D41" s="141"/>
      <c r="E41" s="141"/>
      <c r="F41" s="141"/>
      <c r="G41" s="141"/>
      <c r="H41" s="141" t="s">
        <v>467</v>
      </c>
      <c r="I41" s="141" t="s">
        <v>467</v>
      </c>
      <c r="J41" s="141" t="s">
        <v>467</v>
      </c>
      <c r="K41" s="141" t="s">
        <v>467</v>
      </c>
      <c r="L41" s="141" t="s">
        <v>467</v>
      </c>
    </row>
    <row r="42" spans="1:12" s="33" customFormat="1" x14ac:dyDescent="0.25">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36" x14ac:dyDescent="0.2">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60" x14ac:dyDescent="0.2">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25">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36" x14ac:dyDescent="0.2">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10" workbookViewId="0"/>
  </sheetViews>
  <sheetFormatPr defaultRowHeight="15" x14ac:dyDescent="0.25"/>
  <sheetData>
    <row r="1" spans="1:1" s="33" customFormat="1" x14ac:dyDescent="0.25">
      <c r="A1" s="33" t="s">
        <v>5</v>
      </c>
    </row>
    <row r="2" spans="1:1" s="33" customFormat="1" x14ac:dyDescent="0.25">
      <c r="A2" t="s">
        <v>347</v>
      </c>
    </row>
    <row r="3" spans="1:1" ht="14.45" x14ac:dyDescent="0.3">
      <c r="A3" t="s">
        <v>333</v>
      </c>
    </row>
    <row r="4" spans="1:1" x14ac:dyDescent="0.25">
      <c r="A4" t="s">
        <v>335</v>
      </c>
    </row>
    <row r="5" spans="1:1" x14ac:dyDescent="0.25">
      <c r="A5" t="s">
        <v>332</v>
      </c>
    </row>
    <row r="7" spans="1:1" x14ac:dyDescent="0.25">
      <c r="A7" s="33" t="s">
        <v>7</v>
      </c>
    </row>
    <row r="8" spans="1:1" x14ac:dyDescent="0.25">
      <c r="A8" t="s">
        <v>347</v>
      </c>
    </row>
    <row r="9" spans="1:1" x14ac:dyDescent="0.25">
      <c r="A9" t="s">
        <v>336</v>
      </c>
    </row>
    <row r="10" spans="1:1" x14ac:dyDescent="0.25">
      <c r="A10" t="s">
        <v>337</v>
      </c>
    </row>
    <row r="12" spans="1:1" x14ac:dyDescent="0.25">
      <c r="A12" s="33" t="s">
        <v>9</v>
      </c>
    </row>
    <row r="13" spans="1:1" x14ac:dyDescent="0.25">
      <c r="A13" t="s">
        <v>347</v>
      </c>
    </row>
    <row r="14" spans="1:1" x14ac:dyDescent="0.25">
      <c r="A14" t="s">
        <v>334</v>
      </c>
    </row>
    <row r="15" spans="1:1" x14ac:dyDescent="0.25">
      <c r="A15" t="s">
        <v>372</v>
      </c>
    </row>
    <row r="17" spans="1:2" s="33" customFormat="1" ht="14.45" x14ac:dyDescent="0.3">
      <c r="A17" s="33" t="s">
        <v>338</v>
      </c>
    </row>
    <row r="18" spans="1:2" x14ac:dyDescent="0.25">
      <c r="A18" t="s">
        <v>347</v>
      </c>
    </row>
    <row r="19" spans="1:2" ht="14.45" customHeight="1" x14ac:dyDescent="0.25">
      <c r="A19" t="s">
        <v>339</v>
      </c>
    </row>
    <row r="20" spans="1:2" ht="14.45" customHeight="1" x14ac:dyDescent="0.3">
      <c r="A20" t="s">
        <v>340</v>
      </c>
    </row>
    <row r="21" spans="1:2" ht="14.45" customHeight="1" x14ac:dyDescent="0.25">
      <c r="A21" t="s">
        <v>341</v>
      </c>
    </row>
    <row r="23" spans="1:2" x14ac:dyDescent="0.25">
      <c r="A23" s="33" t="s">
        <v>31</v>
      </c>
    </row>
    <row r="24" spans="1:2" x14ac:dyDescent="0.25">
      <c r="A24" t="s">
        <v>347</v>
      </c>
    </row>
    <row r="25" spans="1:2" s="33" customFormat="1" ht="14.45" customHeight="1" x14ac:dyDescent="0.3">
      <c r="A25" t="s">
        <v>350</v>
      </c>
    </row>
    <row r="26" spans="1:2" s="33" customFormat="1" ht="14.45" customHeight="1" x14ac:dyDescent="0.25">
      <c r="A26" t="s">
        <v>351</v>
      </c>
    </row>
    <row r="27" spans="1:2" s="33" customFormat="1" ht="14.45" customHeight="1" x14ac:dyDescent="0.25">
      <c r="A27" t="s">
        <v>352</v>
      </c>
    </row>
    <row r="28" spans="1:2" s="33" customFormat="1" ht="14.45" customHeight="1" x14ac:dyDescent="0.25">
      <c r="A28" t="s">
        <v>353</v>
      </c>
    </row>
    <row r="29" spans="1:2" s="33" customFormat="1" ht="14.45" customHeight="1" x14ac:dyDescent="0.25">
      <c r="A29" t="s">
        <v>354</v>
      </c>
    </row>
    <row r="30" spans="1:2" s="33" customFormat="1" ht="14.45" customHeight="1" x14ac:dyDescent="0.25">
      <c r="A30" t="s">
        <v>355</v>
      </c>
    </row>
    <row r="31" spans="1:2" s="33" customFormat="1" ht="14.45" customHeight="1" x14ac:dyDescent="0.25">
      <c r="A31" t="s">
        <v>348</v>
      </c>
    </row>
    <row r="32" spans="1:2" x14ac:dyDescent="0.25">
      <c r="A32" s="55"/>
      <c r="B32" s="55"/>
    </row>
    <row r="33" spans="1:1" s="33" customFormat="1" x14ac:dyDescent="0.25">
      <c r="A33" s="33" t="s">
        <v>35</v>
      </c>
    </row>
    <row r="34" spans="1:1" s="33" customFormat="1" x14ac:dyDescent="0.25">
      <c r="A34" t="s">
        <v>347</v>
      </c>
    </row>
    <row r="35" spans="1:1" ht="14.45" customHeight="1" x14ac:dyDescent="0.25">
      <c r="A35" t="s">
        <v>356</v>
      </c>
    </row>
    <row r="36" spans="1:1" ht="14.45" customHeight="1" x14ac:dyDescent="0.25">
      <c r="A36" t="s">
        <v>357</v>
      </c>
    </row>
    <row r="37" spans="1:1" ht="14.45" customHeight="1" x14ac:dyDescent="0.25">
      <c r="A37" t="s">
        <v>358</v>
      </c>
    </row>
    <row r="38" spans="1:1" ht="14.45" customHeight="1" x14ac:dyDescent="0.25">
      <c r="A38" t="s">
        <v>359</v>
      </c>
    </row>
    <row r="39" spans="1:1" ht="14.45" customHeight="1" x14ac:dyDescent="0.25">
      <c r="A39" t="s">
        <v>360</v>
      </c>
    </row>
    <row r="40" spans="1:1" ht="14.45" customHeight="1" x14ac:dyDescent="0.25">
      <c r="A40" t="s">
        <v>349</v>
      </c>
    </row>
    <row r="42" spans="1:1" s="33" customFormat="1" x14ac:dyDescent="0.25">
      <c r="A42" s="33" t="s">
        <v>37</v>
      </c>
    </row>
    <row r="43" spans="1:1" x14ac:dyDescent="0.25">
      <c r="A43" t="s">
        <v>347</v>
      </c>
    </row>
    <row r="44" spans="1:1" ht="14.45" customHeight="1" x14ac:dyDescent="0.25">
      <c r="A44" t="s">
        <v>361</v>
      </c>
    </row>
    <row r="45" spans="1:1" ht="14.45" customHeight="1" x14ac:dyDescent="0.25">
      <c r="A45" t="s">
        <v>362</v>
      </c>
    </row>
    <row r="47" spans="1:1" s="33" customFormat="1" x14ac:dyDescent="0.25">
      <c r="A47" s="33" t="s">
        <v>344</v>
      </c>
    </row>
    <row r="48" spans="1:1" x14ac:dyDescent="0.25">
      <c r="A48" t="s">
        <v>347</v>
      </c>
    </row>
    <row r="49" spans="1:1" ht="14.45" customHeight="1" x14ac:dyDescent="0.25">
      <c r="A49" t="s">
        <v>363</v>
      </c>
    </row>
    <row r="50" spans="1:1" ht="14.45" customHeight="1" x14ac:dyDescent="0.25">
      <c r="A50" t="s">
        <v>364</v>
      </c>
    </row>
    <row r="51" spans="1:1" ht="14.45" customHeight="1" x14ac:dyDescent="0.25">
      <c r="A51" t="s">
        <v>365</v>
      </c>
    </row>
    <row r="54" spans="1:1" s="33" customFormat="1" x14ac:dyDescent="0.25">
      <c r="A54" s="33" t="s">
        <v>345</v>
      </c>
    </row>
    <row r="55" spans="1:1" x14ac:dyDescent="0.25">
      <c r="A55" t="s">
        <v>347</v>
      </c>
    </row>
    <row r="56" spans="1:1" ht="14.45" customHeight="1" x14ac:dyDescent="0.25">
      <c r="A56" t="s">
        <v>366</v>
      </c>
    </row>
    <row r="57" spans="1:1" ht="14.45" customHeight="1" x14ac:dyDescent="0.25">
      <c r="A57" t="s">
        <v>367</v>
      </c>
    </row>
    <row r="60" spans="1:1" s="33" customFormat="1" x14ac:dyDescent="0.25">
      <c r="A60" s="33" t="s">
        <v>346</v>
      </c>
    </row>
    <row r="61" spans="1:1" x14ac:dyDescent="0.25">
      <c r="A61" t="s">
        <v>347</v>
      </c>
    </row>
    <row r="62" spans="1:1" ht="14.45" customHeight="1" x14ac:dyDescent="0.25">
      <c r="A62" t="s">
        <v>368</v>
      </c>
    </row>
    <row r="63" spans="1:1" ht="14.45" customHeight="1" x14ac:dyDescent="0.25">
      <c r="A63" t="s">
        <v>369</v>
      </c>
    </row>
    <row r="65" spans="1:1" s="33" customFormat="1" x14ac:dyDescent="0.25">
      <c r="A65" s="33" t="s">
        <v>40</v>
      </c>
    </row>
    <row r="66" spans="1:1" x14ac:dyDescent="0.25">
      <c r="A66" t="s">
        <v>347</v>
      </c>
    </row>
    <row r="67" spans="1:1" ht="14.45" customHeight="1" x14ac:dyDescent="0.25">
      <c r="A67" t="s">
        <v>370</v>
      </c>
    </row>
    <row r="68" spans="1:1" ht="14.45" customHeight="1" x14ac:dyDescent="0.25">
      <c r="A68" t="s">
        <v>371</v>
      </c>
    </row>
    <row r="70" spans="1:1" s="33" customFormat="1" x14ac:dyDescent="0.25">
      <c r="A70" s="33" t="s">
        <v>82</v>
      </c>
    </row>
    <row r="71" spans="1:1" x14ac:dyDescent="0.25">
      <c r="A71" t="s">
        <v>347</v>
      </c>
    </row>
    <row r="72" spans="1:1" x14ac:dyDescent="0.25">
      <c r="A72" t="s">
        <v>373</v>
      </c>
    </row>
    <row r="73" spans="1:1" x14ac:dyDescent="0.25">
      <c r="A73" t="s">
        <v>374</v>
      </c>
    </row>
    <row r="74" spans="1:1" x14ac:dyDescent="0.25">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purl.org/dc/terms/"/>
    <ds:schemaRef ds:uri="2da0c07a-ec76-4419-ac6d-51bfe4afe98c"/>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User</cp:lastModifiedBy>
  <cp:lastPrinted>2019-04-12T09:23:34Z</cp:lastPrinted>
  <dcterms:created xsi:type="dcterms:W3CDTF">2018-11-26T07:22:36Z</dcterms:created>
  <dcterms:modified xsi:type="dcterms:W3CDTF">2020-08-21T08:40:28Z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