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Šios_darbaknygės" defaultThemeVersion="166925"/>
  <mc:AlternateContent xmlns:mc="http://schemas.openxmlformats.org/markup-compatibility/2006">
    <mc:Choice Requires="x15">
      <x15ac:absPath xmlns:x15ac="http://schemas.microsoft.com/office/spreadsheetml/2010/11/ac" url="C:\Users\Raimonda\Desktop\20231214 Valdyba\XVI kvietimas\"/>
    </mc:Choice>
  </mc:AlternateContent>
  <xr:revisionPtr revIDLastSave="0" documentId="13_ncr:1_{405F8251-BC75-43E1-BBF9-CE0FD9D20183}" xr6:coauthVersionLast="47" xr6:coauthVersionMax="47" xr10:uidLastSave="{00000000-0000-0000-0000-000000000000}"/>
  <workbookProtection lockStructure="1"/>
  <bookViews>
    <workbookView xWindow="-108" yWindow="-108" windowWidth="23256" windowHeight="1245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J115" i="4" l="1"/>
  <c r="J14" i="6" s="1"/>
  <c r="D135" i="4"/>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5" i="7"/>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F141" i="6" s="1"/>
  <c r="H45" i="6"/>
  <c r="G44" i="6"/>
  <c r="H135" i="4"/>
  <c r="H11" i="6"/>
  <c r="H10" i="6" s="1"/>
  <c r="H30" i="7" s="1"/>
  <c r="H31" i="7" s="1"/>
  <c r="J90" i="4"/>
  <c r="J130" i="4" s="1"/>
  <c r="I12" i="6"/>
  <c r="D36" i="7"/>
  <c r="D39" i="7" s="1"/>
  <c r="J131" i="4"/>
  <c r="J94" i="4"/>
  <c r="E100" i="6"/>
  <c r="E109" i="6" s="1"/>
  <c r="K100" i="6"/>
  <c r="E52" i="6"/>
  <c r="I82" i="4"/>
  <c r="I127" i="4" s="1"/>
  <c r="E43" i="6"/>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C141" i="6"/>
  <c r="C143" i="6" s="1"/>
  <c r="K52" i="6"/>
  <c r="G52" i="6"/>
  <c r="G8" i="6"/>
  <c r="F3" i="7" s="1"/>
  <c r="E42" i="6" l="1"/>
  <c r="E12" i="7" s="1"/>
  <c r="F17" i="7" s="1"/>
  <c r="H8" i="6"/>
  <c r="G3" i="7" s="1"/>
  <c r="H6" i="7" s="1"/>
  <c r="K87" i="4"/>
  <c r="K109" i="6"/>
  <c r="K141" i="6"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30" i="5"/>
  <c r="F33" i="5" s="1"/>
  <c r="G30" i="5" s="1"/>
  <c r="G33" i="5" s="1"/>
  <c r="H30" i="5" s="1"/>
  <c r="H33" i="5" s="1"/>
  <c r="I30" i="5" s="1"/>
  <c r="I33" i="5" s="1"/>
  <c r="J30" i="5" s="1"/>
  <c r="J33" i="5" s="1"/>
  <c r="K30" i="5" s="1"/>
  <c r="K33" i="5" s="1"/>
  <c r="I85" i="4"/>
  <c r="H109" i="6"/>
  <c r="G109" i="6"/>
  <c r="I109" i="6"/>
  <c r="J109" i="6"/>
  <c r="D7" i="7"/>
  <c r="G6" i="7"/>
  <c r="C24" i="7"/>
  <c r="C12" i="7"/>
  <c r="D17" i="7" s="1"/>
  <c r="C40" i="6"/>
  <c r="C23" i="6" s="1"/>
  <c r="C7" i="6" s="1"/>
  <c r="D7" i="8" s="1"/>
  <c r="D142" i="6"/>
  <c r="E24" i="7" l="1"/>
  <c r="L36" i="7"/>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arba vienais metais iš dviejų eilės tvarka einančių praėjusių atsakiatinių metų (pasirinktinai).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7.1. - 7.3. rodikliai apskaičiuojami ir užpildomi automatiškai.
</t>
        </r>
        <r>
          <rPr>
            <b/>
            <sz val="9"/>
            <color indexed="81"/>
            <rFont val="Tahoma"/>
            <family val="2"/>
            <charset val="186"/>
          </rPr>
          <t>7.4. rodiklis apskaičiuojamas ir užpildomas rankiniu būdu.</t>
        </r>
      </text>
    </comment>
  </commentList>
</comments>
</file>

<file path=xl/sharedStrings.xml><?xml version="1.0" encoding="utf-8"?>
<sst xmlns="http://schemas.openxmlformats.org/spreadsheetml/2006/main" count="1130" uniqueCount="724">
  <si>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</si>
  <si>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</si>
  <si>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</si>
  <si>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</si>
  <si>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</si>
  <si>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</si>
  <si>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</si>
  <si>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</si>
  <si>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</si>
  <si>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</si>
  <si>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</si>
  <si>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</si>
  <si>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</si>
  <si>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</si>
  <si>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</si>
  <si>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</si>
  <si>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</si>
  <si>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</si>
  <si>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</si>
  <si>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</si>
  <si>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</si>
  <si>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</si>
  <si>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</si>
  <si>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</si>
  <si>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</si>
  <si>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</si>
  <si>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</si>
  <si>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</si>
  <si>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</si>
  <si>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</si>
  <si>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</si>
  <si>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</si>
  <si>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</si>
  <si>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</si>
  <si>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</si>
  <si>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</si>
  <si>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</si>
  <si>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</si>
  <si>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</si>
  <si>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</si>
  <si>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</si>
  <si>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</si>
  <si>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</si>
  <si>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</si>
  <si>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</si>
  <si>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</si>
  <si>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</si>
  <si>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</si>
  <si>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</si>
  <si>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</si>
  <si>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</si>
  <si>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</si>
  <si>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</si>
  <si>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</si>
  <si>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</si>
  <si>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</si>
  <si>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</si>
  <si>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</si>
  <si>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</si>
  <si>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</si>
  <si>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</si>
  <si>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</si>
  <si>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</si>
  <si>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</si>
  <si>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</si>
  <si>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</si>
  <si>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</si>
  <si>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</si>
  <si>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</si>
  <si>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</si>
  <si>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</si>
  <si>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</si>
  <si>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</si>
  <si>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</si>
  <si>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</si>
  <si>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</si>
  <si>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</si>
  <si>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</si>
  <si>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</si>
  <si>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</si>
  <si>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</si>
  <si>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</si>
  <si>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</si>
  <si>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</si>
  <si>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</si>
  <si>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</si>
  <si>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</si>
  <si>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</si>
  <si>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</si>
  <si>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</si>
  <si>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</si>
  <si>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</si>
  <si>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</si>
  <si>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</si>
  <si>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</si>
  <si>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</si>
  <si>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</si>
  <si>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</si>
  <si>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</si>
  <si>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</si>
  <si>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</si>
  <si>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</si>
  <si>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</si>
  <si>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</si>
  <si>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</si>
  <si>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</si>
  <si>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</si>
  <si>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</si>
  <si>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</si>
  <si>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</si>
  <si>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</si>
  <si>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</si>
  <si>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</si>
  <si>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</si>
  <si>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</si>
  <si>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</si>
  <si>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</si>
  <si>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</si>
  <si>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</si>
  <si>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</si>
  <si>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</si>
  <si>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</si>
  <si>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</si>
  <si>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</si>
  <si>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</si>
  <si>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</si>
  <si>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</si>
  <si>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</si>
  <si>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</si>
  <si>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</si>
  <si>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</si>
  <si>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</si>
  <si>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</si>
  <si>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</si>
  <si>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</si>
  <si>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</si>
  <si>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</si>
  <si>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</si>
  <si>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</si>
  <si>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</si>
  <si>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</si>
  <si>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</si>
  <si>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</si>
  <si>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</si>
  <si>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</si>
  <si>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</si>
  <si>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</si>
  <si>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</si>
  <si>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</si>
  <si>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</si>
  <si>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</si>
  <si>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</si>
  <si>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</si>
  <si>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</si>
  <si>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</si>
  <si>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</si>
  <si>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</si>
  <si>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</si>
  <si>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</si>
  <si>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</si>
  <si>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</si>
  <si>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</si>
  <si>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</si>
  <si>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</si>
  <si>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</si>
  <si>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</si>
  <si>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</si>
  <si>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</si>
  <si>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</si>
  <si>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</si>
  <si>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</si>
  <si>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</si>
  <si>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</si>
  <si>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</si>
  <si>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</si>
  <si>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</si>
  <si>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</si>
  <si>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</si>
  <si>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</si>
  <si>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</si>
  <si>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</si>
  <si>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</si>
  <si>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</si>
  <si>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</si>
  <si>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</si>
  <si>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</si>
  <si>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</si>
  <si>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</si>
  <si>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</si>
  <si>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</si>
  <si>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</si>
  <si>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</si>
  <si>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</si>
  <si>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</si>
  <si>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</si>
  <si>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</si>
  <si>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</si>
  <si>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</si>
  <si>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</si>
  <si>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</si>
  <si>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</si>
  <si>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</si>
  <si>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</si>
  <si>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</si>
  <si>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</si>
  <si>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</si>
  <si>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</si>
  <si>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</si>
  <si>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</si>
  <si>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</si>
  <si>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</si>
  <si>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</si>
  <si>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</si>
  <si>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</si>
  <si>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</si>
  <si>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</si>
  <si>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</si>
  <si>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</si>
  <si>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</si>
  <si>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</si>
  <si>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</si>
  <si>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</si>
  <si>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</si>
  <si>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</si>
  <si>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</si>
  <si>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</si>
  <si>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</si>
  <si>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</si>
  <si>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</si>
  <si>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</si>
  <si>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</si>
  <si>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</si>
  <si>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</si>
  <si>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</si>
  <si>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</si>
  <si>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</si>
  <si>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</si>
  <si>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</si>
  <si>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</si>
  <si>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</si>
  <si>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</si>
  <si>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</si>
  <si>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</si>
  <si>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</si>
  <si>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</si>
  <si>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</si>
  <si>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</si>
  <si>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</si>
  <si>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</si>
  <si>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</si>
  <si>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</si>
  <si>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</si>
  <si>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</si>
  <si>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</si>
  <si>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</si>
  <si>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</si>
  <si>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</si>
  <si>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</si>
  <si>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</si>
  <si>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</si>
  <si>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</si>
  <si>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</si>
  <si>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</si>
  <si>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</si>
  <si>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</si>
  <si>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</si>
  <si>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</si>
  <si>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</si>
  <si>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</si>
  <si>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</si>
  <si>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</si>
  <si>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</si>
  <si>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</si>
  <si>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</si>
  <si>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</si>
  <si>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</si>
  <si>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</si>
  <si>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</si>
  <si>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</si>
  <si>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</si>
  <si>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</si>
  <si>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</si>
  <si>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</si>
  <si>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</si>
  <si>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</si>
  <si>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</si>
  <si>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</si>
  <si>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</si>
  <si>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</si>
  <si>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</si>
  <si>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</si>
  <si>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</si>
  <si>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</si>
  <si>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</si>
  <si>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</si>
  <si>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</si>
  <si>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</si>
  <si>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</si>
  <si>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</si>
  <si>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</si>
  <si>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</si>
  <si>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</si>
  <si>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</si>
  <si>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</si>
  <si>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</si>
  <si>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</si>
  <si>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</si>
  <si>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</si>
  <si>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</si>
  <si>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</si>
  <si>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</si>
  <si>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</si>
  <si>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</si>
  <si>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</si>
  <si>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</si>
  <si>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</si>
  <si>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</si>
  <si>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</si>
  <si>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</si>
  <si>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</si>
  <si>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</si>
  <si>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</si>
  <si>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</si>
  <si>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</si>
  <si>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</si>
  <si>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</si>
  <si>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</si>
  <si>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</si>
  <si>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</si>
  <si>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</si>
  <si>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</si>
  <si>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</si>
  <si>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</si>
  <si>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</si>
  <si>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</si>
  <si>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</si>
  <si>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</si>
  <si>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</si>
  <si>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</si>
  <si>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</si>
  <si>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</si>
  <si>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</si>
  <si>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</si>
  <si>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</si>
  <si>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</si>
  <si>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</si>
  <si>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</si>
  <si>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</si>
  <si>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</si>
  <si>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</si>
  <si>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</si>
  <si>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</si>
  <si>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</si>
  <si>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</si>
  <si>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</si>
  <si>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</si>
  <si>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</si>
  <si>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</si>
  <si>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</si>
  <si>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</si>
  <si>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</si>
  <si>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</si>
  <si>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</si>
  <si>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</si>
  <si>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</si>
  <si>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</si>
  <si>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</si>
  <si>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</si>
  <si>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</si>
  <si>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</si>
  <si>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</si>
  <si>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</si>
  <si>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</si>
  <si>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</si>
  <si>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</si>
  <si>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</si>
  <si>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</si>
  <si>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</si>
  <si>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</si>
  <si>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</si>
  <si>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</si>
  <si>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</si>
  <si>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</si>
  <si>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</si>
  <si>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</si>
  <si>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</si>
  <si>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</si>
  <si>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</si>
  <si>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</si>
  <si>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</si>
  <si>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</si>
  <si>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</si>
  <si>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</si>
  <si>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</si>
  <si>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</si>
  <si>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</si>
  <si>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</si>
  <si>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</si>
  <si>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</si>
  <si>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</si>
  <si>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</si>
  <si>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</si>
  <si>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</si>
  <si>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</si>
  <si>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</si>
  <si>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</si>
  <si>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</si>
  <si>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</si>
  <si>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</si>
  <si>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</si>
  <si>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</si>
  <si>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</si>
  <si>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</si>
  <si>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</si>
  <si>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</si>
  <si>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</si>
  <si>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</si>
  <si>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</si>
  <si>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</si>
  <si>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</si>
  <si>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</si>
  <si>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</si>
  <si>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</si>
  <si>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</si>
  <si>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</si>
  <si>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</si>
  <si>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</si>
  <si>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</si>
  <si>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</si>
  <si>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</si>
  <si>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</si>
  <si>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</si>
  <si>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</si>
  <si>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</si>
  <si>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</si>
  <si>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</si>
  <si>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</si>
  <si>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</si>
  <si>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</si>
  <si>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</si>
  <si>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</si>
  <si>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</si>
  <si>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</si>
  <si>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</si>
  <si>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</si>
  <si>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</si>
  <si>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</si>
  <si>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</si>
  <si>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</si>
  <si>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</si>
  <si>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</si>
  <si>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</si>
  <si>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</si>
  <si>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</si>
  <si>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</si>
  <si>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</si>
  <si>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</si>
  <si>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</si>
  <si>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</si>
  <si>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</si>
  <si>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</si>
  <si>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</si>
  <si>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</si>
  <si>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</si>
  <si>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</si>
  <si>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</si>
  <si>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</si>
  <si>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</si>
  <si>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</si>
  <si>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</si>
  <si>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</si>
  <si>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</si>
  <si>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</si>
  <si>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</si>
  <si>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</si>
  <si>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</si>
  <si>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</si>
  <si>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</si>
  <si>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</si>
  <si>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</si>
  <si>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</si>
  <si>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</si>
  <si>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</si>
  <si>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</si>
  <si>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</si>
  <si>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</si>
  <si>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</si>
  <si>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</si>
  <si>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</si>
  <si>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</si>
  <si>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</si>
  <si>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</si>
  <si>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</si>
  <si>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</si>
  <si>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</si>
  <si>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</si>
  <si>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</si>
  <si>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</si>
  <si>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</si>
  <si>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</si>
  <si>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</si>
  <si>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</si>
  <si>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</si>
  <si>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</si>
  <si>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</si>
  <si>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</si>
  <si>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</si>
  <si>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</si>
  <si>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</si>
  <si>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</si>
  <si>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</si>
  <si>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</si>
  <si>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</si>
  <si>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</si>
  <si>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</si>
  <si>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</si>
  <si>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</si>
  <si>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</si>
  <si>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</si>
  <si>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</si>
  <si>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</si>
  <si>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</si>
  <si>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</si>
  <si>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</si>
  <si>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</si>
  <si>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</si>
  <si>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</si>
  <si>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</si>
  <si>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</si>
  <si>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</si>
  <si>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</si>
  <si>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</si>
  <si>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</si>
  <si>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</si>
  <si>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</si>
  <si>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</si>
  <si>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</si>
  <si>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</si>
  <si>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</si>
  <si>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</si>
  <si>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</si>
  <si>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</si>
  <si>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</si>
  <si>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</si>
  <si>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</si>
  <si>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</si>
  <si>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</si>
  <si>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</si>
  <si>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</si>
  <si>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</si>
  <si>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</si>
  <si>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</si>
  <si>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</si>
  <si>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</si>
  <si>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</si>
  <si>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</si>
  <si>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</si>
  <si>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</si>
  <si>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</si>
  <si>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</si>
  <si>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</si>
  <si>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</si>
  <si>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</si>
  <si>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</si>
  <si>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</si>
  <si>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</si>
  <si>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</si>
  <si>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</si>
  <si>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</si>
  <si>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</si>
  <si>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</si>
  <si>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</si>
  <si>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</si>
  <si>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</si>
  <si>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</si>
  <si>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</si>
  <si>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</si>
  <si>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</si>
  <si>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</si>
  <si>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</si>
  <si>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</si>
  <si>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</si>
  <si>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</si>
  <si>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</si>
  <si>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</si>
  <si>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</si>
  <si>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</si>
  <si>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</si>
  <si>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</si>
  <si>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</si>
  <si>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</si>
  <si>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</si>
  <si>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</si>
  <si>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</si>
  <si>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</si>
  <si>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</si>
  <si>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</si>
  <si>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</si>
  <si>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</si>
  <si>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</si>
  <si>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</si>
  <si>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</si>
  <si>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</si>
  <si>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</si>
  <si>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</si>
  <si>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</si>
  <si>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</si>
  <si>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</si>
  <si>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</si>
  <si>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</si>
  <si>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</si>
  <si>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</si>
  <si>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</si>
  <si>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</si>
  <si>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</si>
  <si>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</si>
  <si>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</si>
  <si>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</si>
  <si>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</si>
  <si>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</si>
  <si>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</si>
  <si>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</si>
  <si>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</si>
  <si>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</si>
  <si>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</si>
  <si>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</si>
  <si>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</si>
  <si>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</si>
  <si>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</si>
  <si>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</si>
  <si>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</si>
  <si>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</si>
  <si>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</si>
  <si>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</si>
  <si>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</si>
  <si>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</si>
  <si>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</si>
  <si>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</si>
  <si>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</si>
  <si>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</si>
  <si>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</si>
  <si>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</si>
  <si>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</si>
  <si>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</si>
  <si>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</si>
  <si>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</si>
  <si>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</si>
  <si>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</si>
  <si>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</si>
  <si>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</si>
  <si>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</si>
  <si>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</si>
  <si>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</si>
  <si>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</si>
  <si>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</si>
  <si>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</si>
  <si>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</si>
  <si>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</si>
  <si>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</si>
  <si>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</si>
  <si>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</si>
  <si>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</si>
  <si>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</si>
  <si>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</si>
  <si>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</si>
  <si>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</si>
  <si>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</si>
  <si>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</si>
  <si>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</si>
  <si>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</si>
  <si>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</si>
  <si>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</si>
  <si>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</si>
  <si>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</si>
  <si>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</si>
  <si>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</si>
  <si>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</si>
  <si>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</si>
  <si>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</si>
  <si>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</si>
  <si>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</si>
  <si>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</si>
  <si>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</si>
  <si>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</si>
  <si>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</si>
  <si>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</si>
  <si>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</si>
  <si>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</si>
  <si>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</si>
  <si>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</si>
  <si>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</si>
  <si>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</si>
  <si>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</si>
  <si>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</si>
  <si>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</si>
  <si>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</si>
  <si>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</si>
  <si>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</si>
  <si>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</si>
  <si>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</si>
  <si>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</si>
  <si>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</si>
  <si>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</si>
  <si>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</si>
  <si>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</si>
  <si>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</si>
  <si>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</si>
  <si>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</si>
  <si>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</si>
  <si>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</si>
  <si>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</si>
  <si>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</si>
  <si>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</si>
  <si>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</si>
  <si>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</si>
  <si>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</si>
  <si>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t>metinės pajamos ataskaitiniais arba vienais metais iš dviejų eilės tvarka einančių praėjusių ataskaitinių metų (pasirinktinai).</t>
  </si>
  <si>
    <t>1.3.4.2.</t>
  </si>
  <si>
    <t>7.4.</t>
  </si>
  <si>
    <t>Einamasis likvidumas</t>
  </si>
  <si>
    <t>Ataskaitiniai metai</t>
  </si>
  <si>
    <t xml:space="preserve">Teikiamas pagal Rokiškio rajono vietos veiklos grupės VPS priemonės „Ūkio ir verslo plėtra“ veiklos srities „Parama verslui pradėti“ NR. LEADER-19.2-6.2
</t>
  </si>
  <si>
    <t>202_ m.__________________ mėn.  ______  d.</t>
  </si>
  <si>
    <r>
      <t xml:space="preserve">VVG VPS priemonės „Ūkio ir verslo plėtra“ veiklos srities </t>
    </r>
    <r>
      <rPr>
        <b/>
        <sz val="10"/>
        <color theme="1"/>
        <rFont val="Calibri"/>
        <family val="2"/>
        <charset val="186"/>
      </rPr>
      <t>„Parama verslui pradėti“  Nr. LEADER-19.2-6.2</t>
    </r>
    <r>
      <rPr>
        <sz val="10"/>
        <color theme="1"/>
        <rFont val="Calibri"/>
        <family val="2"/>
        <charset val="186"/>
      </rPr>
      <t xml:space="preserve">
Vietos projektų finansavimo sąlygų aprašo (VVG valdybos sprendimas 2023 m. gruodžio 14 d. protoko</t>
    </r>
    <r>
      <rPr>
        <sz val="10"/>
        <rFont val="Calibri"/>
        <family val="2"/>
        <charset val="186"/>
      </rPr>
      <t xml:space="preserve">lu Nr.4) </t>
    </r>
    <r>
      <rPr>
        <sz val="10"/>
        <color theme="1"/>
        <rFont val="Calibri"/>
        <family val="2"/>
        <charset val="186"/>
      </rPr>
      <t xml:space="preserve">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</si>
</sst>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8"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10"/>
      <color theme="1"/>
      <name val="Calibri"/>
      <family val="2"/>
      <charset val="186"/>
    </font>
    <font>
      <b/>
      <sz val="10"/>
      <color theme="1"/>
      <name val="Calibri"/>
      <family val="2"/>
      <charset val="186"/>
    </font>
    <font>
      <sz val="12"/>
      <color rgb="FF000000"/>
      <name val="Calibri"/>
      <family val="2"/>
      <charset val="186"/>
      <scheme val="minor"/>
    </font>
    <font>
      <sz val="12"/>
      <color theme="1"/>
      <name val="Times New Roman"/>
      <family val="1"/>
      <charset val="186"/>
    </font>
    <font>
      <sz val="12"/>
      <color rgb="FF000000"/>
      <name val="Times New Roman"/>
      <family val="1"/>
      <charset val="186"/>
    </font>
    <font>
      <sz val="10"/>
      <name val="Calibri"/>
      <family val="2"/>
      <charset val="186"/>
    </font>
    <font>
      <sz val="12"/>
      <color theme="1"/>
      <name val="Calibri"/>
      <family val="2"/>
      <charset val="186"/>
      <scheme val="minor"/>
    </font>
    <font>
      <sz val="8"/>
      <color rgb="FF000000"/>
      <name val="Segoe UI"/>
      <family val="2"/>
      <charset val="186"/>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5">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0" fillId="0" borderId="0" xfId="0" applyFont="1" applyAlignment="1">
      <alignment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left" vertical="top"/>
      <protection locked="0"/>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2"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24" fillId="0" borderId="0" xfId="0" applyFont="1" applyAlignment="1">
      <alignment horizontal="justify" vertical="center" wrapText="1"/>
    </xf>
    <xf numFmtId="0" fontId="0" fillId="0" borderId="1" xfId="0" applyBorder="1" applyAlignment="1">
      <alignment horizontal="left" vertical="top"/>
    </xf>
    <xf numFmtId="0" fontId="0" fillId="5" borderId="1" xfId="0" applyFill="1" applyBorder="1" applyAlignment="1">
      <alignment horizontal="left" vertical="top"/>
    </xf>
    <xf numFmtId="2" fontId="26"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0" fillId="5" borderId="4"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5" fillId="5" borderId="0" xfId="0" applyFont="1"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0" borderId="1" xfId="0" applyBorder="1" applyAlignment="1">
      <alignment horizontal="left" vertical="top" wrapText="1"/>
    </xf>
    <xf numFmtId="0" fontId="0" fillId="5" borderId="5" xfId="0"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23" fillId="0" borderId="0" xfId="0" applyFont="1" applyAlignment="1">
      <alignment horizontal="justify"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5" fillId="2"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20" fillId="0" borderId="0" xfId="0" applyFont="1" applyFill="1" applyAlignment="1">
      <alignment vertical="center" wrapText="1"/>
    </xf>
  </cellXfs>
  <cellStyles count="1">
    <cellStyle name="Įprastas" xfId="0" builtinId="0"/>
  </cellStyles>
  <dxfs count="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G84"/>
  <sheetViews>
    <sheetView tabSelected="1" workbookViewId="0">
      <selection activeCell="F1" sqref="F1"/>
    </sheetView>
  </sheetViews>
  <sheetFormatPr defaultColWidth="8.88671875" defaultRowHeight="14.4" x14ac:dyDescent="0.3"/>
  <cols>
    <col min="1" max="1" width="9" style="2" customWidth="1"/>
    <col min="2" max="2" width="34.6640625" style="2" customWidth="1"/>
    <col min="3" max="3" width="18.88671875" style="2" customWidth="1"/>
    <col min="4" max="4" width="45.33203125" style="2" customWidth="1"/>
    <col min="5" max="6" width="8.88671875" style="3"/>
    <col min="7" max="7" width="35.6640625" style="3" customWidth="1"/>
    <col min="8" max="16384" width="8.88671875" style="3"/>
  </cols>
  <sheetData>
    <row r="1" spans="1:5" ht="96.6" x14ac:dyDescent="0.3">
      <c r="D1" s="254" t="s">
        <v>723</v>
      </c>
    </row>
    <row r="2" spans="1:5" x14ac:dyDescent="0.3">
      <c r="D2" s="147"/>
    </row>
    <row r="3" spans="1:5" x14ac:dyDescent="0.3">
      <c r="B3" s="171" t="s">
        <v>657</v>
      </c>
      <c r="C3" s="171"/>
      <c r="D3" s="171"/>
      <c r="E3" s="171"/>
    </row>
    <row r="4" spans="1:5" x14ac:dyDescent="0.3">
      <c r="D4" s="147"/>
    </row>
    <row r="5" spans="1:5" x14ac:dyDescent="0.3">
      <c r="A5" s="185" t="s">
        <v>73</v>
      </c>
      <c r="B5" s="185"/>
      <c r="C5" s="185"/>
      <c r="D5" s="185"/>
    </row>
    <row r="6" spans="1:5" ht="15.6" x14ac:dyDescent="0.3">
      <c r="A6" s="14"/>
    </row>
    <row r="7" spans="1:5" ht="52.2" customHeight="1" x14ac:dyDescent="0.3">
      <c r="A7" s="185" t="s">
        <v>721</v>
      </c>
      <c r="B7" s="185"/>
      <c r="C7" s="185"/>
      <c r="D7" s="185"/>
    </row>
    <row r="8" spans="1:5" ht="15.6" x14ac:dyDescent="0.3">
      <c r="A8" s="15"/>
    </row>
    <row r="9" spans="1:5" s="13" customFormat="1" x14ac:dyDescent="0.3">
      <c r="A9" s="186" t="s">
        <v>722</v>
      </c>
      <c r="B9" s="186"/>
      <c r="C9" s="186"/>
      <c r="D9" s="186"/>
    </row>
    <row r="10" spans="1:5" s="13" customFormat="1" ht="15.6" x14ac:dyDescent="0.3">
      <c r="A10" s="14"/>
      <c r="B10" s="16"/>
      <c r="C10" s="92" t="s">
        <v>658</v>
      </c>
      <c r="D10" s="16"/>
    </row>
    <row r="11" spans="1:5" ht="15.6" x14ac:dyDescent="0.3">
      <c r="A11" s="15"/>
    </row>
    <row r="12" spans="1:5" x14ac:dyDescent="0.3">
      <c r="A12" s="4" t="s">
        <v>0</v>
      </c>
      <c r="B12" s="187" t="s">
        <v>1</v>
      </c>
      <c r="C12" s="187"/>
      <c r="D12" s="187"/>
    </row>
    <row r="13" spans="1:5" x14ac:dyDescent="0.3">
      <c r="A13" s="4" t="s">
        <v>2</v>
      </c>
      <c r="B13" s="175" t="s">
        <v>3</v>
      </c>
      <c r="C13" s="175"/>
      <c r="D13" s="175"/>
    </row>
    <row r="14" spans="1:5" x14ac:dyDescent="0.3">
      <c r="A14" s="6" t="s">
        <v>4</v>
      </c>
      <c r="B14" s="6" t="s">
        <v>5</v>
      </c>
      <c r="C14" s="172" t="s">
        <v>347</v>
      </c>
      <c r="D14" s="172"/>
    </row>
    <row r="15" spans="1:5" ht="28.8" x14ac:dyDescent="0.3">
      <c r="A15" s="6" t="s">
        <v>6</v>
      </c>
      <c r="B15" s="6" t="s">
        <v>7</v>
      </c>
      <c r="C15" s="172" t="s">
        <v>336</v>
      </c>
      <c r="D15" s="172"/>
    </row>
    <row r="16" spans="1:5" ht="14.4" customHeight="1" x14ac:dyDescent="0.3">
      <c r="A16" s="6" t="s">
        <v>8</v>
      </c>
      <c r="B16" s="6" t="s">
        <v>9</v>
      </c>
      <c r="C16" s="172" t="s">
        <v>347</v>
      </c>
      <c r="D16" s="172"/>
    </row>
    <row r="17" spans="1:4" x14ac:dyDescent="0.3">
      <c r="A17" s="173" t="s">
        <v>10</v>
      </c>
      <c r="B17" s="173" t="s">
        <v>11</v>
      </c>
      <c r="C17" s="188"/>
      <c r="D17" s="188"/>
    </row>
    <row r="18" spans="1:4" x14ac:dyDescent="0.3">
      <c r="A18" s="173"/>
      <c r="B18" s="173"/>
      <c r="C18" s="188"/>
      <c r="D18" s="188"/>
    </row>
    <row r="19" spans="1:4" x14ac:dyDescent="0.3">
      <c r="A19" s="173"/>
      <c r="B19" s="173"/>
      <c r="C19" s="188"/>
      <c r="D19" s="188"/>
    </row>
    <row r="20" spans="1:4" s="54" customFormat="1" x14ac:dyDescent="0.3">
      <c r="A20" s="168" t="s">
        <v>331</v>
      </c>
      <c r="B20" s="182" t="s">
        <v>41</v>
      </c>
      <c r="C20" s="53" t="s">
        <v>12</v>
      </c>
      <c r="D20" s="40"/>
    </row>
    <row r="21" spans="1:4" s="54" customFormat="1" x14ac:dyDescent="0.3">
      <c r="A21" s="169"/>
      <c r="B21" s="182"/>
      <c r="C21" s="53" t="s">
        <v>13</v>
      </c>
      <c r="D21" s="40"/>
    </row>
    <row r="22" spans="1:4" s="54" customFormat="1" x14ac:dyDescent="0.3">
      <c r="A22" s="169"/>
      <c r="B22" s="182"/>
      <c r="C22" s="53" t="s">
        <v>14</v>
      </c>
      <c r="D22" s="40"/>
    </row>
    <row r="23" spans="1:4" s="54" customFormat="1" x14ac:dyDescent="0.3">
      <c r="A23" s="169"/>
      <c r="B23" s="182"/>
      <c r="C23" s="53" t="s">
        <v>15</v>
      </c>
      <c r="D23" s="40"/>
    </row>
    <row r="24" spans="1:4" s="54" customFormat="1" x14ac:dyDescent="0.3">
      <c r="A24" s="169"/>
      <c r="B24" s="182"/>
      <c r="C24" s="53" t="s">
        <v>16</v>
      </c>
      <c r="D24" s="40"/>
    </row>
    <row r="25" spans="1:4" s="54" customFormat="1" ht="29.4" customHeight="1" x14ac:dyDescent="0.3">
      <c r="A25" s="170"/>
      <c r="B25" s="182"/>
      <c r="C25" s="53" t="s">
        <v>17</v>
      </c>
      <c r="D25" s="40"/>
    </row>
    <row r="26" spans="1:4" s="54" customFormat="1" x14ac:dyDescent="0.3">
      <c r="A26" s="168" t="s">
        <v>379</v>
      </c>
      <c r="B26" s="182" t="s">
        <v>41</v>
      </c>
      <c r="C26" s="53" t="s">
        <v>12</v>
      </c>
      <c r="D26" s="40"/>
    </row>
    <row r="27" spans="1:4" s="54" customFormat="1" x14ac:dyDescent="0.3">
      <c r="A27" s="169"/>
      <c r="B27" s="182"/>
      <c r="C27" s="53" t="s">
        <v>13</v>
      </c>
      <c r="D27" s="40"/>
    </row>
    <row r="28" spans="1:4" s="54" customFormat="1" x14ac:dyDescent="0.3">
      <c r="A28" s="169"/>
      <c r="B28" s="182"/>
      <c r="C28" s="53" t="s">
        <v>14</v>
      </c>
      <c r="D28" s="40"/>
    </row>
    <row r="29" spans="1:4" s="54" customFormat="1" x14ac:dyDescent="0.3">
      <c r="A29" s="169"/>
      <c r="B29" s="182"/>
      <c r="C29" s="53" t="s">
        <v>15</v>
      </c>
      <c r="D29" s="40"/>
    </row>
    <row r="30" spans="1:4" s="54" customFormat="1" x14ac:dyDescent="0.3">
      <c r="A30" s="169"/>
      <c r="B30" s="182"/>
      <c r="C30" s="53" t="s">
        <v>16</v>
      </c>
      <c r="D30" s="40"/>
    </row>
    <row r="31" spans="1:4" s="54" customFormat="1" ht="29.4" customHeight="1" x14ac:dyDescent="0.3">
      <c r="A31" s="170"/>
      <c r="B31" s="182"/>
      <c r="C31" s="53" t="s">
        <v>17</v>
      </c>
      <c r="D31" s="40"/>
    </row>
    <row r="32" spans="1:4" s="54" customFormat="1" x14ac:dyDescent="0.3">
      <c r="A32" s="168" t="s">
        <v>380</v>
      </c>
      <c r="B32" s="182" t="s">
        <v>41</v>
      </c>
      <c r="C32" s="53" t="s">
        <v>12</v>
      </c>
      <c r="D32" s="40"/>
    </row>
    <row r="33" spans="1:4" s="54" customFormat="1" x14ac:dyDescent="0.3">
      <c r="A33" s="169"/>
      <c r="B33" s="182"/>
      <c r="C33" s="53" t="s">
        <v>13</v>
      </c>
      <c r="D33" s="40"/>
    </row>
    <row r="34" spans="1:4" s="54" customFormat="1" x14ac:dyDescent="0.3">
      <c r="A34" s="169"/>
      <c r="B34" s="182"/>
      <c r="C34" s="53" t="s">
        <v>14</v>
      </c>
      <c r="D34" s="40"/>
    </row>
    <row r="35" spans="1:4" s="54" customFormat="1" x14ac:dyDescent="0.3">
      <c r="A35" s="169"/>
      <c r="B35" s="182"/>
      <c r="C35" s="53" t="s">
        <v>15</v>
      </c>
      <c r="D35" s="40"/>
    </row>
    <row r="36" spans="1:4" s="54" customFormat="1" x14ac:dyDescent="0.3">
      <c r="A36" s="169"/>
      <c r="B36" s="182"/>
      <c r="C36" s="53" t="s">
        <v>16</v>
      </c>
      <c r="D36" s="40"/>
    </row>
    <row r="37" spans="1:4" s="54" customFormat="1" ht="29.4" customHeight="1" x14ac:dyDescent="0.3">
      <c r="A37" s="170"/>
      <c r="B37" s="182"/>
      <c r="C37" s="53" t="s">
        <v>17</v>
      </c>
      <c r="D37" s="40"/>
    </row>
    <row r="38" spans="1:4" s="54" customFormat="1" x14ac:dyDescent="0.3">
      <c r="A38" s="168" t="s">
        <v>381</v>
      </c>
      <c r="B38" s="182" t="s">
        <v>41</v>
      </c>
      <c r="C38" s="53" t="s">
        <v>12</v>
      </c>
      <c r="D38" s="40"/>
    </row>
    <row r="39" spans="1:4" s="54" customFormat="1" x14ac:dyDescent="0.3">
      <c r="A39" s="169"/>
      <c r="B39" s="182"/>
      <c r="C39" s="53" t="s">
        <v>13</v>
      </c>
      <c r="D39" s="40"/>
    </row>
    <row r="40" spans="1:4" s="54" customFormat="1" x14ac:dyDescent="0.3">
      <c r="A40" s="169"/>
      <c r="B40" s="182"/>
      <c r="C40" s="53" t="s">
        <v>14</v>
      </c>
      <c r="D40" s="40"/>
    </row>
    <row r="41" spans="1:4" s="54" customFormat="1" x14ac:dyDescent="0.3">
      <c r="A41" s="169"/>
      <c r="B41" s="182"/>
      <c r="C41" s="53" t="s">
        <v>15</v>
      </c>
      <c r="D41" s="40"/>
    </row>
    <row r="42" spans="1:4" s="54" customFormat="1" x14ac:dyDescent="0.3">
      <c r="A42" s="169"/>
      <c r="B42" s="182"/>
      <c r="C42" s="53" t="s">
        <v>16</v>
      </c>
      <c r="D42" s="40"/>
    </row>
    <row r="43" spans="1:4" s="54" customFormat="1" ht="28.95" customHeight="1" x14ac:dyDescent="0.3">
      <c r="A43" s="170"/>
      <c r="B43" s="182"/>
      <c r="C43" s="53" t="s">
        <v>17</v>
      </c>
      <c r="D43" s="40"/>
    </row>
    <row r="44" spans="1:4" x14ac:dyDescent="0.3">
      <c r="A44" s="4" t="s">
        <v>18</v>
      </c>
      <c r="B44" s="175" t="s">
        <v>19</v>
      </c>
      <c r="C44" s="175"/>
      <c r="D44" s="175"/>
    </row>
    <row r="45" spans="1:4" x14ac:dyDescent="0.3">
      <c r="A45" s="7" t="s">
        <v>20</v>
      </c>
      <c r="B45" s="183" t="s">
        <v>21</v>
      </c>
      <c r="C45" s="183"/>
      <c r="D45" s="183"/>
    </row>
    <row r="46" spans="1:4" ht="69.599999999999994" customHeight="1" x14ac:dyDescent="0.3">
      <c r="A46" s="6" t="s">
        <v>22</v>
      </c>
      <c r="B46" s="6" t="s">
        <v>23</v>
      </c>
      <c r="C46" s="172"/>
      <c r="D46" s="172"/>
    </row>
    <row r="47" spans="1:4" ht="72" customHeight="1" x14ac:dyDescent="0.3">
      <c r="A47" s="6" t="s">
        <v>24</v>
      </c>
      <c r="B47" s="6" t="s">
        <v>25</v>
      </c>
      <c r="C47" s="172"/>
      <c r="D47" s="172"/>
    </row>
    <row r="48" spans="1:4" ht="72" customHeight="1" x14ac:dyDescent="0.3">
      <c r="A48" s="6" t="s">
        <v>26</v>
      </c>
      <c r="B48" s="6" t="s">
        <v>27</v>
      </c>
      <c r="C48" s="172"/>
      <c r="D48" s="172"/>
    </row>
    <row r="49" spans="1:7" ht="73.95" customHeight="1" x14ac:dyDescent="0.3">
      <c r="A49" s="6" t="s">
        <v>28</v>
      </c>
      <c r="B49" s="6" t="s">
        <v>29</v>
      </c>
      <c r="C49" s="172"/>
      <c r="D49" s="172"/>
    </row>
    <row r="50" spans="1:7" x14ac:dyDescent="0.3">
      <c r="A50" s="173" t="s">
        <v>30</v>
      </c>
      <c r="B50" s="173" t="s">
        <v>31</v>
      </c>
      <c r="C50" s="174" t="s">
        <v>347</v>
      </c>
      <c r="D50" s="174"/>
    </row>
    <row r="51" spans="1:7" ht="40.200000000000003" customHeight="1" x14ac:dyDescent="0.3">
      <c r="A51" s="173"/>
      <c r="B51" s="173"/>
      <c r="C51" s="167" t="s">
        <v>133</v>
      </c>
      <c r="D51" s="167"/>
    </row>
    <row r="52" spans="1:7" ht="55.2" customHeight="1" x14ac:dyDescent="0.3">
      <c r="A52" s="173"/>
      <c r="B52" s="173"/>
      <c r="C52" s="172" t="s">
        <v>342</v>
      </c>
      <c r="D52" s="172"/>
    </row>
    <row r="53" spans="1:7" x14ac:dyDescent="0.3">
      <c r="A53" s="4" t="s">
        <v>32</v>
      </c>
      <c r="B53" s="175" t="s">
        <v>33</v>
      </c>
      <c r="C53" s="175"/>
      <c r="D53" s="175"/>
    </row>
    <row r="54" spans="1:7" x14ac:dyDescent="0.3">
      <c r="A54" s="173" t="s">
        <v>34</v>
      </c>
      <c r="B54" s="173" t="s">
        <v>35</v>
      </c>
      <c r="C54" s="174" t="s">
        <v>347</v>
      </c>
      <c r="D54" s="174"/>
    </row>
    <row r="55" spans="1:7" ht="39.6" customHeight="1" x14ac:dyDescent="0.3">
      <c r="A55" s="173"/>
      <c r="B55" s="173"/>
      <c r="C55" s="167" t="s">
        <v>343</v>
      </c>
      <c r="D55" s="167"/>
    </row>
    <row r="56" spans="1:7" ht="28.2" customHeight="1" x14ac:dyDescent="0.3">
      <c r="A56" s="6" t="s">
        <v>36</v>
      </c>
      <c r="B56" s="6" t="s">
        <v>37</v>
      </c>
      <c r="C56" s="172" t="s">
        <v>347</v>
      </c>
      <c r="D56" s="172"/>
    </row>
    <row r="57" spans="1:7" ht="16.5" customHeight="1" x14ac:dyDescent="0.3">
      <c r="A57" s="155" t="s">
        <v>38</v>
      </c>
      <c r="B57" s="176" t="s">
        <v>677</v>
      </c>
      <c r="C57" s="177"/>
      <c r="D57" s="178"/>
    </row>
    <row r="58" spans="1:7" ht="55.2" customHeight="1" x14ac:dyDescent="0.3">
      <c r="A58" s="173" t="s">
        <v>678</v>
      </c>
      <c r="B58" s="173" t="s">
        <v>679</v>
      </c>
      <c r="C58" s="172"/>
      <c r="D58" s="172"/>
      <c r="F58" s="184"/>
      <c r="G58" s="162"/>
    </row>
    <row r="59" spans="1:7" ht="14.4" customHeight="1" x14ac:dyDescent="0.3">
      <c r="A59" s="173"/>
      <c r="B59" s="173"/>
      <c r="C59" s="166" t="s">
        <v>39</v>
      </c>
      <c r="D59" s="166"/>
      <c r="F59" s="184"/>
      <c r="G59" s="162"/>
    </row>
    <row r="60" spans="1:7" ht="14.4" customHeight="1" x14ac:dyDescent="0.3">
      <c r="A60" s="173"/>
      <c r="B60" s="173"/>
      <c r="C60" s="66" t="s">
        <v>133</v>
      </c>
      <c r="D60" s="6" t="s">
        <v>376</v>
      </c>
      <c r="F60" s="184"/>
      <c r="G60" s="162"/>
    </row>
    <row r="61" spans="1:7" ht="53.25" customHeight="1" x14ac:dyDescent="0.3">
      <c r="A61" s="173"/>
      <c r="B61" s="173"/>
      <c r="C61" s="66" t="s">
        <v>133</v>
      </c>
      <c r="D61" s="6" t="s">
        <v>716</v>
      </c>
      <c r="F61" s="184"/>
      <c r="G61" s="162"/>
    </row>
    <row r="62" spans="1:7" ht="14.4" customHeight="1" x14ac:dyDescent="0.3">
      <c r="A62" s="168" t="s">
        <v>680</v>
      </c>
      <c r="B62" s="168" t="s">
        <v>686</v>
      </c>
      <c r="C62" s="172"/>
      <c r="D62" s="172"/>
      <c r="F62" s="184"/>
      <c r="G62" s="162"/>
    </row>
    <row r="63" spans="1:7" ht="14.4" customHeight="1" x14ac:dyDescent="0.3">
      <c r="A63" s="169"/>
      <c r="B63" s="169"/>
      <c r="C63" s="166" t="s">
        <v>39</v>
      </c>
      <c r="D63" s="166"/>
      <c r="F63" s="184"/>
      <c r="G63" s="162"/>
    </row>
    <row r="64" spans="1:7" ht="14.4" customHeight="1" x14ac:dyDescent="0.3">
      <c r="A64" s="169"/>
      <c r="B64" s="169"/>
      <c r="C64" s="66" t="s">
        <v>133</v>
      </c>
      <c r="D64" s="6" t="s">
        <v>376</v>
      </c>
      <c r="F64" s="184"/>
      <c r="G64" s="162"/>
    </row>
    <row r="65" spans="1:7" ht="14.4" customHeight="1" x14ac:dyDescent="0.3">
      <c r="A65" s="169"/>
      <c r="B65" s="169"/>
      <c r="C65" s="66" t="s">
        <v>133</v>
      </c>
      <c r="D65" s="6" t="s">
        <v>377</v>
      </c>
      <c r="F65" s="184"/>
      <c r="G65" s="162"/>
    </row>
    <row r="66" spans="1:7" ht="39" customHeight="1" x14ac:dyDescent="0.3">
      <c r="A66" s="170"/>
      <c r="B66" s="170"/>
      <c r="C66" s="66" t="s">
        <v>133</v>
      </c>
      <c r="D66" s="159" t="s">
        <v>684</v>
      </c>
    </row>
    <row r="67" spans="1:7" ht="14.4" customHeight="1" x14ac:dyDescent="0.3">
      <c r="A67" s="156" t="s">
        <v>681</v>
      </c>
      <c r="B67" s="176" t="s">
        <v>682</v>
      </c>
      <c r="C67" s="177"/>
      <c r="D67" s="178"/>
    </row>
    <row r="68" spans="1:7" ht="14.4" customHeight="1" x14ac:dyDescent="0.3">
      <c r="A68" s="179" t="s">
        <v>683</v>
      </c>
      <c r="B68" s="179" t="s">
        <v>679</v>
      </c>
      <c r="C68" s="66" t="s">
        <v>133</v>
      </c>
      <c r="D68" s="157"/>
    </row>
    <row r="69" spans="1:7" ht="14.4" customHeight="1" x14ac:dyDescent="0.3">
      <c r="A69" s="180"/>
      <c r="B69" s="180"/>
      <c r="C69" s="166" t="s">
        <v>39</v>
      </c>
      <c r="D69" s="166"/>
    </row>
    <row r="70" spans="1:7" ht="36" customHeight="1" x14ac:dyDescent="0.3">
      <c r="A70" s="181"/>
      <c r="B70" s="181"/>
      <c r="C70" s="167" t="s">
        <v>343</v>
      </c>
      <c r="D70" s="167"/>
    </row>
    <row r="71" spans="1:7" ht="19.5" customHeight="1" x14ac:dyDescent="0.3">
      <c r="A71" s="179" t="s">
        <v>717</v>
      </c>
      <c r="B71" s="173" t="s">
        <v>687</v>
      </c>
      <c r="C71" s="66" t="s">
        <v>133</v>
      </c>
      <c r="D71" s="158"/>
    </row>
    <row r="72" spans="1:7" ht="18.75" customHeight="1" x14ac:dyDescent="0.3">
      <c r="A72" s="180"/>
      <c r="B72" s="173"/>
      <c r="C72" s="166" t="s">
        <v>39</v>
      </c>
      <c r="D72" s="166"/>
    </row>
    <row r="73" spans="1:7" ht="19.5" customHeight="1" x14ac:dyDescent="0.3">
      <c r="A73" s="181"/>
      <c r="B73" s="173"/>
      <c r="C73" s="167" t="s">
        <v>343</v>
      </c>
      <c r="D73" s="167"/>
    </row>
    <row r="74" spans="1:7" x14ac:dyDescent="0.3">
      <c r="A74" s="4" t="s">
        <v>171</v>
      </c>
      <c r="B74" s="175" t="s">
        <v>574</v>
      </c>
      <c r="C74" s="175"/>
      <c r="D74" s="175"/>
    </row>
    <row r="75" spans="1:7" x14ac:dyDescent="0.3">
      <c r="A75" s="168" t="s">
        <v>583</v>
      </c>
      <c r="B75" s="168" t="s">
        <v>685</v>
      </c>
      <c r="C75" s="102"/>
      <c r="D75" s="101" t="s">
        <v>575</v>
      </c>
    </row>
    <row r="76" spans="1:7" x14ac:dyDescent="0.3">
      <c r="A76" s="169"/>
      <c r="B76" s="169"/>
      <c r="C76" s="102"/>
      <c r="D76" s="101" t="s">
        <v>576</v>
      </c>
    </row>
    <row r="77" spans="1:7" x14ac:dyDescent="0.3">
      <c r="A77" s="170"/>
      <c r="B77" s="170"/>
      <c r="C77" s="102"/>
      <c r="D77" s="101" t="s">
        <v>577</v>
      </c>
    </row>
    <row r="84" spans="3:3" x14ac:dyDescent="0.3">
      <c r="C84" s="103"/>
    </row>
  </sheetData>
  <mergeCells count="61">
    <mergeCell ref="F58:F65"/>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 ref="B20:B25"/>
    <mergeCell ref="C47:D47"/>
    <mergeCell ref="C48:D48"/>
    <mergeCell ref="B44:D44"/>
    <mergeCell ref="B45:D45"/>
    <mergeCell ref="C46:D46"/>
    <mergeCell ref="A38:A43"/>
    <mergeCell ref="B38:B43"/>
    <mergeCell ref="A26:A31"/>
    <mergeCell ref="B26:B31"/>
    <mergeCell ref="A32:A37"/>
    <mergeCell ref="B32:B37"/>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3"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opLeftCell="A19" workbookViewId="0">
      <selection activeCell="D13" sqref="D13"/>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ht="35.25" customHeight="1" x14ac:dyDescent="0.3">
      <c r="A1" s="4" t="s">
        <v>42</v>
      </c>
      <c r="B1" s="175" t="s">
        <v>43</v>
      </c>
      <c r="C1" s="175"/>
      <c r="D1" s="175"/>
    </row>
    <row r="2" spans="1:4" s="12" customFormat="1" ht="28.8" x14ac:dyDescent="0.3">
      <c r="A2" s="8" t="s">
        <v>48</v>
      </c>
      <c r="B2" s="8" t="s">
        <v>49</v>
      </c>
      <c r="C2" s="8" t="s">
        <v>50</v>
      </c>
      <c r="D2" s="8" t="s">
        <v>51</v>
      </c>
    </row>
    <row r="3" spans="1:4" x14ac:dyDescent="0.3">
      <c r="A3" s="7" t="s">
        <v>52</v>
      </c>
      <c r="B3" s="183" t="s">
        <v>53</v>
      </c>
      <c r="C3" s="183"/>
      <c r="D3" s="183"/>
    </row>
    <row r="4" spans="1:4" x14ac:dyDescent="0.3">
      <c r="A4" s="7" t="s">
        <v>54</v>
      </c>
      <c r="B4" s="7" t="s">
        <v>659</v>
      </c>
      <c r="C4" s="7"/>
      <c r="D4" s="7"/>
    </row>
    <row r="5" spans="1:4" x14ac:dyDescent="0.3">
      <c r="A5" s="6" t="s">
        <v>660</v>
      </c>
      <c r="B5" s="6" t="s">
        <v>55</v>
      </c>
      <c r="C5" s="60"/>
      <c r="D5" s="40"/>
    </row>
    <row r="6" spans="1:4" ht="60" customHeight="1" x14ac:dyDescent="0.3">
      <c r="A6" s="6" t="s">
        <v>661</v>
      </c>
      <c r="B6" s="6" t="s">
        <v>57</v>
      </c>
      <c r="C6" s="40"/>
      <c r="D6" s="40"/>
    </row>
    <row r="7" spans="1:4" ht="65.400000000000006" customHeight="1" x14ac:dyDescent="0.3">
      <c r="A7" s="6" t="s">
        <v>662</v>
      </c>
      <c r="B7" s="6" t="s">
        <v>70</v>
      </c>
      <c r="C7" s="40"/>
      <c r="D7" s="40"/>
    </row>
    <row r="8" spans="1:4" ht="21" customHeight="1" x14ac:dyDescent="0.3">
      <c r="A8" s="7" t="s">
        <v>56</v>
      </c>
      <c r="B8" s="7" t="s">
        <v>663</v>
      </c>
      <c r="C8" s="7"/>
      <c r="D8" s="7"/>
    </row>
    <row r="9" spans="1:4" ht="85.5" customHeight="1" x14ac:dyDescent="0.3">
      <c r="A9" s="6" t="s">
        <v>664</v>
      </c>
      <c r="B9" s="6" t="s">
        <v>60</v>
      </c>
      <c r="C9" s="149"/>
      <c r="D9" s="40"/>
    </row>
    <row r="10" spans="1:4" ht="56.4" customHeight="1" x14ac:dyDescent="0.3">
      <c r="A10" s="6" t="s">
        <v>665</v>
      </c>
      <c r="B10" s="6" t="s">
        <v>61</v>
      </c>
      <c r="C10" s="40"/>
      <c r="D10" s="40"/>
    </row>
    <row r="11" spans="1:4" ht="67.2" customHeight="1" x14ac:dyDescent="0.3">
      <c r="A11" s="6" t="s">
        <v>666</v>
      </c>
      <c r="B11" s="6" t="s">
        <v>62</v>
      </c>
      <c r="C11" s="40"/>
      <c r="D11" s="40"/>
    </row>
    <row r="12" spans="1:4" ht="27" customHeight="1" x14ac:dyDescent="0.3">
      <c r="A12" s="7" t="s">
        <v>58</v>
      </c>
      <c r="B12" s="7" t="s">
        <v>667</v>
      </c>
      <c r="C12" s="7"/>
      <c r="D12" s="7"/>
    </row>
    <row r="13" spans="1:4" ht="59.25" customHeight="1" x14ac:dyDescent="0.3">
      <c r="A13" s="6" t="s">
        <v>668</v>
      </c>
      <c r="B13" s="6" t="s">
        <v>63</v>
      </c>
      <c r="C13" s="40"/>
      <c r="D13" s="40"/>
    </row>
    <row r="14" spans="1:4" ht="21.75" customHeight="1" x14ac:dyDescent="0.3">
      <c r="A14" s="7" t="s">
        <v>59</v>
      </c>
      <c r="B14" s="7" t="s">
        <v>669</v>
      </c>
      <c r="C14" s="7"/>
      <c r="D14" s="7"/>
    </row>
    <row r="15" spans="1:4" ht="61.5" customHeight="1" x14ac:dyDescent="0.3">
      <c r="A15" s="6" t="s">
        <v>670</v>
      </c>
      <c r="B15" s="6" t="s">
        <v>64</v>
      </c>
      <c r="C15" s="40"/>
      <c r="D15" s="40"/>
    </row>
    <row r="16" spans="1:4" ht="49.5" customHeight="1" x14ac:dyDescent="0.3">
      <c r="A16" s="6" t="s">
        <v>671</v>
      </c>
      <c r="B16" s="6" t="s">
        <v>65</v>
      </c>
      <c r="C16" s="40"/>
      <c r="D16" s="40"/>
    </row>
    <row r="17" spans="1:4" x14ac:dyDescent="0.3">
      <c r="A17" s="7" t="s">
        <v>66</v>
      </c>
      <c r="B17" s="183" t="s">
        <v>67</v>
      </c>
      <c r="C17" s="183"/>
      <c r="D17" s="183"/>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5" t="s">
        <v>75</v>
      </c>
      <c r="C1" s="175"/>
    </row>
    <row r="2" spans="1:3" x14ac:dyDescent="0.3">
      <c r="A2" s="7" t="s">
        <v>76</v>
      </c>
      <c r="B2" s="183" t="s">
        <v>77</v>
      </c>
      <c r="C2" s="183"/>
    </row>
    <row r="3" spans="1:3" ht="85.95" customHeight="1" x14ac:dyDescent="0.3">
      <c r="A3" s="6" t="s">
        <v>78</v>
      </c>
      <c r="B3" s="172"/>
      <c r="C3" s="172"/>
    </row>
    <row r="4" spans="1:3" x14ac:dyDescent="0.3">
      <c r="A4" s="7" t="s">
        <v>79</v>
      </c>
      <c r="B4" s="183" t="s">
        <v>80</v>
      </c>
      <c r="C4" s="183"/>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3" t="s">
        <v>86</v>
      </c>
      <c r="C7" s="183"/>
    </row>
    <row r="8" spans="1:3" ht="67.95" customHeight="1" x14ac:dyDescent="0.3">
      <c r="A8" s="6" t="s">
        <v>87</v>
      </c>
      <c r="B8" s="189"/>
      <c r="C8" s="190"/>
    </row>
    <row r="9" spans="1:3" x14ac:dyDescent="0.3">
      <c r="A9" s="7" t="s">
        <v>88</v>
      </c>
      <c r="B9" s="183" t="s">
        <v>89</v>
      </c>
      <c r="C9" s="183"/>
    </row>
    <row r="10" spans="1:3" ht="78" customHeight="1" x14ac:dyDescent="0.3">
      <c r="A10" s="6" t="s">
        <v>90</v>
      </c>
      <c r="B10" s="172"/>
      <c r="C10" s="172"/>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D11" sqref="D11"/>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5" t="s">
        <v>92</v>
      </c>
      <c r="C1" s="175"/>
      <c r="D1" s="175"/>
      <c r="E1" s="175"/>
      <c r="F1" s="175"/>
      <c r="G1" s="175"/>
      <c r="H1" s="175"/>
      <c r="I1" s="175"/>
      <c r="J1" s="175"/>
      <c r="K1" s="175"/>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0" t="s">
        <v>99</v>
      </c>
      <c r="B3" s="200" t="s">
        <v>100</v>
      </c>
      <c r="C3" s="201" t="s">
        <v>720</v>
      </c>
      <c r="D3" s="200" t="s">
        <v>101</v>
      </c>
      <c r="E3" s="200"/>
      <c r="F3" s="200"/>
      <c r="G3" s="200" t="s">
        <v>102</v>
      </c>
      <c r="H3" s="200"/>
      <c r="I3" s="200"/>
      <c r="J3" s="200"/>
      <c r="K3" s="200"/>
      <c r="M3" s="94"/>
    </row>
    <row r="4" spans="1:13" s="13" customFormat="1" x14ac:dyDescent="0.3">
      <c r="A4" s="200"/>
      <c r="B4" s="200"/>
      <c r="C4" s="202"/>
      <c r="D4" s="18" t="s">
        <v>617</v>
      </c>
      <c r="E4" s="18" t="s">
        <v>104</v>
      </c>
      <c r="F4" s="18" t="s">
        <v>105</v>
      </c>
      <c r="G4" s="18" t="s">
        <v>103</v>
      </c>
      <c r="H4" s="18" t="s">
        <v>104</v>
      </c>
      <c r="I4" s="18" t="s">
        <v>105</v>
      </c>
      <c r="J4" s="18" t="s">
        <v>106</v>
      </c>
      <c r="K4" s="18" t="s">
        <v>107</v>
      </c>
    </row>
    <row r="5" spans="1:13" s="13" customFormat="1" ht="28.2" customHeight="1" x14ac:dyDescent="0.3">
      <c r="A5" s="200"/>
      <c r="B5" s="200"/>
      <c r="C5" s="203"/>
      <c r="D5" s="23">
        <v>1</v>
      </c>
      <c r="E5" s="23">
        <v>2</v>
      </c>
      <c r="F5" s="23">
        <v>3</v>
      </c>
      <c r="G5" s="23">
        <v>1</v>
      </c>
      <c r="H5" s="23">
        <v>2</v>
      </c>
      <c r="I5" s="23">
        <f t="shared" ref="I5" si="0">H5+1</f>
        <v>3</v>
      </c>
      <c r="J5" s="23" t="s">
        <v>652</v>
      </c>
      <c r="K5" s="23" t="s">
        <v>652</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204" t="s">
        <v>424</v>
      </c>
      <c r="C8" s="205"/>
      <c r="D8" s="205"/>
      <c r="E8" s="205"/>
      <c r="F8" s="205"/>
      <c r="G8" s="205"/>
      <c r="H8" s="205"/>
      <c r="I8" s="205"/>
      <c r="J8" s="205"/>
      <c r="K8" s="206"/>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204" t="s">
        <v>424</v>
      </c>
      <c r="C13" s="205"/>
      <c r="D13" s="205"/>
      <c r="E13" s="205"/>
      <c r="F13" s="205"/>
      <c r="G13" s="205"/>
      <c r="H13" s="205"/>
      <c r="I13" s="205"/>
      <c r="J13" s="205"/>
      <c r="K13" s="206"/>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204" t="s">
        <v>424</v>
      </c>
      <c r="C18" s="205"/>
      <c r="D18" s="205"/>
      <c r="E18" s="205"/>
      <c r="F18" s="205"/>
      <c r="G18" s="205"/>
      <c r="H18" s="205"/>
      <c r="I18" s="205"/>
      <c r="J18" s="205"/>
      <c r="K18" s="206"/>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204" t="s">
        <v>424</v>
      </c>
      <c r="C23" s="205"/>
      <c r="D23" s="205"/>
      <c r="E23" s="205"/>
      <c r="F23" s="205"/>
      <c r="G23" s="205"/>
      <c r="H23" s="205"/>
      <c r="I23" s="205"/>
      <c r="J23" s="205"/>
      <c r="K23" s="206"/>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204" t="s">
        <v>423</v>
      </c>
      <c r="C29" s="205"/>
      <c r="D29" s="205"/>
      <c r="E29" s="205"/>
      <c r="F29" s="205"/>
      <c r="G29" s="205"/>
      <c r="H29" s="205"/>
      <c r="I29" s="205"/>
      <c r="J29" s="205"/>
      <c r="K29" s="206"/>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204" t="s">
        <v>423</v>
      </c>
      <c r="C33" s="205"/>
      <c r="D33" s="205"/>
      <c r="E33" s="205"/>
      <c r="F33" s="205"/>
      <c r="G33" s="205"/>
      <c r="H33" s="205"/>
      <c r="I33" s="205"/>
      <c r="J33" s="205"/>
      <c r="K33" s="206"/>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204" t="s">
        <v>423</v>
      </c>
      <c r="C37" s="205"/>
      <c r="D37" s="205"/>
      <c r="E37" s="205"/>
      <c r="F37" s="205"/>
      <c r="G37" s="205"/>
      <c r="H37" s="205"/>
      <c r="I37" s="205"/>
      <c r="J37" s="205"/>
      <c r="K37" s="206"/>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204" t="s">
        <v>423</v>
      </c>
      <c r="C41" s="205"/>
      <c r="D41" s="205"/>
      <c r="E41" s="205"/>
      <c r="F41" s="205"/>
      <c r="G41" s="205"/>
      <c r="H41" s="205"/>
      <c r="I41" s="205"/>
      <c r="J41" s="205"/>
      <c r="K41" s="206"/>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632</v>
      </c>
      <c r="B45" s="4" t="s">
        <v>647</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523</v>
      </c>
      <c r="B48" s="61"/>
      <c r="C48" s="61"/>
      <c r="D48" s="61"/>
      <c r="E48" s="61"/>
      <c r="F48" s="61"/>
      <c r="G48" s="61"/>
      <c r="H48" s="61"/>
      <c r="I48" s="61"/>
      <c r="J48" s="61"/>
      <c r="K48" s="61"/>
    </row>
    <row r="49" spans="1:13" x14ac:dyDescent="0.3">
      <c r="A49" s="19" t="s">
        <v>524</v>
      </c>
      <c r="B49" s="61"/>
      <c r="C49" s="61"/>
      <c r="D49" s="61"/>
      <c r="E49" s="61"/>
      <c r="F49" s="61"/>
      <c r="G49" s="61"/>
      <c r="H49" s="61"/>
      <c r="I49" s="61"/>
      <c r="J49" s="61"/>
      <c r="K49" s="61"/>
    </row>
    <row r="50" spans="1:13" x14ac:dyDescent="0.3">
      <c r="A50" s="19" t="s">
        <v>525</v>
      </c>
      <c r="B50" s="61"/>
      <c r="C50" s="61"/>
      <c r="D50" s="61"/>
      <c r="E50" s="61"/>
      <c r="F50" s="61"/>
      <c r="G50" s="61"/>
      <c r="H50" s="61"/>
      <c r="I50" s="61"/>
      <c r="J50" s="61"/>
      <c r="K50" s="61"/>
    </row>
    <row r="51" spans="1:13" x14ac:dyDescent="0.3">
      <c r="A51" s="19" t="s">
        <v>526</v>
      </c>
      <c r="B51" s="61"/>
      <c r="C51" s="61"/>
      <c r="D51" s="61"/>
      <c r="E51" s="61"/>
      <c r="F51" s="61"/>
      <c r="G51" s="61"/>
      <c r="H51" s="61"/>
      <c r="I51" s="61"/>
      <c r="J51" s="61"/>
      <c r="K51" s="61"/>
    </row>
    <row r="52" spans="1:13" x14ac:dyDescent="0.3">
      <c r="A52" s="19" t="s">
        <v>527</v>
      </c>
      <c r="B52" s="61"/>
      <c r="C52" s="61"/>
      <c r="D52" s="61"/>
      <c r="E52" s="61"/>
      <c r="F52" s="61"/>
      <c r="G52" s="61"/>
      <c r="H52" s="61"/>
      <c r="I52" s="61"/>
      <c r="J52" s="61"/>
      <c r="K52" s="61"/>
    </row>
    <row r="53" spans="1:13" ht="33" customHeight="1" x14ac:dyDescent="0.3">
      <c r="A53" s="19" t="s">
        <v>528</v>
      </c>
      <c r="B53" s="104" t="s">
        <v>569</v>
      </c>
      <c r="C53" s="61"/>
      <c r="D53" s="61"/>
      <c r="E53" s="61"/>
      <c r="F53" s="61"/>
      <c r="G53" s="61"/>
      <c r="H53" s="61"/>
      <c r="I53" s="61"/>
      <c r="J53" s="61"/>
      <c r="K53" s="61"/>
      <c r="M53" s="93"/>
    </row>
    <row r="54" spans="1:13" ht="28.95" customHeight="1" x14ac:dyDescent="0.3">
      <c r="A54" s="19" t="s">
        <v>116</v>
      </c>
      <c r="B54" s="104" t="s">
        <v>570</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620</v>
      </c>
      <c r="B57" s="61"/>
      <c r="C57" s="61"/>
      <c r="D57" s="61"/>
      <c r="E57" s="61"/>
      <c r="F57" s="61"/>
      <c r="G57" s="61"/>
      <c r="H57" s="61"/>
      <c r="I57" s="61"/>
      <c r="J57" s="61"/>
      <c r="K57" s="61"/>
    </row>
    <row r="58" spans="1:13" x14ac:dyDescent="0.3">
      <c r="A58" s="104" t="s">
        <v>621</v>
      </c>
      <c r="B58" s="61"/>
      <c r="C58" s="61"/>
      <c r="D58" s="61"/>
      <c r="E58" s="61"/>
      <c r="F58" s="61"/>
      <c r="G58" s="61"/>
      <c r="H58" s="61"/>
      <c r="I58" s="61"/>
      <c r="J58" s="61"/>
      <c r="K58" s="61"/>
    </row>
    <row r="59" spans="1:13" x14ac:dyDescent="0.3">
      <c r="A59" s="104" t="s">
        <v>622</v>
      </c>
      <c r="B59" s="61"/>
      <c r="C59" s="61"/>
      <c r="D59" s="61"/>
      <c r="E59" s="61"/>
      <c r="F59" s="61"/>
      <c r="G59" s="61"/>
      <c r="H59" s="61"/>
      <c r="I59" s="61"/>
      <c r="J59" s="61"/>
      <c r="K59" s="61"/>
    </row>
    <row r="60" spans="1:13" x14ac:dyDescent="0.3">
      <c r="A60" s="104" t="s">
        <v>623</v>
      </c>
      <c r="B60" s="61"/>
      <c r="C60" s="61"/>
      <c r="D60" s="61"/>
      <c r="E60" s="61"/>
      <c r="F60" s="61"/>
      <c r="G60" s="61"/>
      <c r="H60" s="61"/>
      <c r="I60" s="61"/>
      <c r="J60" s="61"/>
      <c r="K60" s="61"/>
    </row>
    <row r="61" spans="1:13" x14ac:dyDescent="0.3">
      <c r="A61" s="104" t="s">
        <v>624</v>
      </c>
      <c r="B61" s="61"/>
      <c r="C61" s="61"/>
      <c r="D61" s="61"/>
      <c r="E61" s="61"/>
      <c r="F61" s="61"/>
      <c r="G61" s="61"/>
      <c r="H61" s="61"/>
      <c r="I61" s="61"/>
      <c r="J61" s="61"/>
      <c r="K61" s="61"/>
    </row>
    <row r="62" spans="1:13" s="90" customFormat="1" ht="28.8" x14ac:dyDescent="0.3">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626</v>
      </c>
      <c r="B63" s="61"/>
      <c r="C63" s="61"/>
      <c r="D63" s="61"/>
      <c r="E63" s="61"/>
      <c r="F63" s="61"/>
      <c r="G63" s="61"/>
      <c r="H63" s="61"/>
      <c r="I63" s="61"/>
      <c r="J63" s="61"/>
      <c r="K63" s="61"/>
    </row>
    <row r="64" spans="1:13" x14ac:dyDescent="0.3">
      <c r="A64" s="104" t="s">
        <v>627</v>
      </c>
      <c r="B64" s="61"/>
      <c r="C64" s="61"/>
      <c r="D64" s="61"/>
      <c r="E64" s="61"/>
      <c r="F64" s="61"/>
      <c r="G64" s="61"/>
      <c r="H64" s="61"/>
      <c r="I64" s="61"/>
      <c r="J64" s="61"/>
      <c r="K64" s="61"/>
    </row>
    <row r="65" spans="1:13" x14ac:dyDescent="0.3">
      <c r="A65" s="104" t="s">
        <v>628</v>
      </c>
      <c r="B65" s="61"/>
      <c r="C65" s="61"/>
      <c r="D65" s="61"/>
      <c r="E65" s="61"/>
      <c r="F65" s="61"/>
      <c r="G65" s="61"/>
      <c r="H65" s="61"/>
      <c r="I65" s="61"/>
      <c r="J65" s="61"/>
      <c r="K65" s="61"/>
    </row>
    <row r="66" spans="1:13" ht="28.8" x14ac:dyDescent="0.3">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630</v>
      </c>
      <c r="B67" s="104" t="s">
        <v>572</v>
      </c>
      <c r="C67" s="61"/>
      <c r="D67" s="61"/>
      <c r="E67" s="61"/>
      <c r="F67" s="61"/>
      <c r="G67" s="61"/>
      <c r="H67" s="61"/>
      <c r="I67" s="61"/>
      <c r="J67" s="61"/>
      <c r="K67" s="61"/>
    </row>
    <row r="68" spans="1:13" s="90" customFormat="1" ht="28.8" x14ac:dyDescent="0.3">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207" t="s">
        <v>120</v>
      </c>
      <c r="C70" s="208"/>
      <c r="D70" s="208"/>
      <c r="E70" s="208"/>
      <c r="F70" s="208"/>
      <c r="G70" s="208"/>
      <c r="H70" s="208"/>
      <c r="I70" s="208"/>
      <c r="J70" s="208"/>
      <c r="K70" s="209"/>
      <c r="L70" s="90"/>
    </row>
    <row r="71" spans="1:13" x14ac:dyDescent="0.3">
      <c r="A71" s="7" t="s">
        <v>121</v>
      </c>
      <c r="B71" s="194" t="s">
        <v>561</v>
      </c>
      <c r="C71" s="195"/>
      <c r="D71" s="195"/>
      <c r="E71" s="195"/>
      <c r="F71" s="195"/>
      <c r="G71" s="195"/>
      <c r="H71" s="195"/>
      <c r="I71" s="195"/>
      <c r="J71" s="195"/>
      <c r="K71" s="196"/>
      <c r="M71" s="93"/>
    </row>
    <row r="72" spans="1:13" x14ac:dyDescent="0.3">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443</v>
      </c>
      <c r="B74" s="19" t="s">
        <v>435</v>
      </c>
      <c r="C74" s="61"/>
      <c r="D74" s="61"/>
      <c r="E74" s="61"/>
      <c r="F74" s="61"/>
      <c r="G74" s="61"/>
      <c r="H74" s="61"/>
      <c r="I74" s="61"/>
      <c r="J74" s="61"/>
      <c r="K74" s="61"/>
    </row>
    <row r="75" spans="1:13" x14ac:dyDescent="0.3">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688</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689</v>
      </c>
      <c r="B77" s="19" t="s">
        <v>437</v>
      </c>
      <c r="C77" s="61"/>
      <c r="D77" s="61"/>
      <c r="E77" s="61"/>
      <c r="F77" s="61"/>
      <c r="G77" s="61"/>
      <c r="H77" s="61"/>
      <c r="I77" s="61"/>
      <c r="J77" s="61"/>
      <c r="K77" s="61"/>
    </row>
    <row r="78" spans="1:13" x14ac:dyDescent="0.3">
      <c r="A78" s="19" t="s">
        <v>690</v>
      </c>
      <c r="B78" s="19" t="s">
        <v>438</v>
      </c>
      <c r="C78" s="61"/>
      <c r="D78" s="61"/>
      <c r="E78" s="61"/>
      <c r="F78" s="61"/>
      <c r="G78" s="61"/>
      <c r="H78" s="61"/>
      <c r="I78" s="61"/>
      <c r="J78" s="61"/>
      <c r="K78" s="61"/>
    </row>
    <row r="79" spans="1:13" ht="28.8" x14ac:dyDescent="0.3">
      <c r="A79" s="19" t="s">
        <v>691</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692</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122</v>
      </c>
      <c r="B81" s="197" t="s">
        <v>123</v>
      </c>
      <c r="C81" s="198"/>
      <c r="D81" s="198"/>
      <c r="E81" s="198"/>
      <c r="F81" s="198"/>
      <c r="G81" s="198"/>
      <c r="H81" s="198"/>
      <c r="I81" s="198"/>
      <c r="J81" s="198"/>
      <c r="K81" s="199"/>
    </row>
    <row r="82" spans="1:13" x14ac:dyDescent="0.3">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446</v>
      </c>
      <c r="B83" s="19" t="s">
        <v>431</v>
      </c>
      <c r="C83" s="61"/>
      <c r="D83" s="61"/>
      <c r="E83" s="61"/>
      <c r="F83" s="61"/>
      <c r="G83" s="61"/>
      <c r="H83" s="61"/>
      <c r="I83" s="61"/>
      <c r="J83" s="61"/>
      <c r="K83" s="61"/>
    </row>
    <row r="84" spans="1:13" x14ac:dyDescent="0.3">
      <c r="A84" s="19" t="s">
        <v>447</v>
      </c>
      <c r="B84" s="19" t="s">
        <v>432</v>
      </c>
      <c r="C84" s="61"/>
      <c r="D84" s="61"/>
      <c r="E84" s="61"/>
      <c r="F84" s="61"/>
      <c r="G84" s="61"/>
      <c r="H84" s="61"/>
      <c r="I84" s="61"/>
      <c r="J84" s="61"/>
      <c r="K84" s="61"/>
    </row>
    <row r="85" spans="1:13" x14ac:dyDescent="0.3">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694</v>
      </c>
      <c r="B86" s="197" t="s">
        <v>124</v>
      </c>
      <c r="C86" s="198"/>
      <c r="D86" s="198"/>
      <c r="E86" s="198"/>
      <c r="F86" s="198"/>
      <c r="G86" s="198"/>
      <c r="H86" s="198"/>
      <c r="I86" s="198"/>
      <c r="J86" s="198"/>
      <c r="K86" s="199"/>
    </row>
    <row r="87" spans="1:13" x14ac:dyDescent="0.3">
      <c r="A87" s="19" t="s">
        <v>695</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696</v>
      </c>
      <c r="B88" s="19" t="s">
        <v>434</v>
      </c>
      <c r="C88" s="61"/>
      <c r="D88" s="61"/>
      <c r="E88" s="61"/>
      <c r="F88" s="61"/>
      <c r="G88" s="61"/>
      <c r="H88" s="61"/>
      <c r="I88" s="61"/>
      <c r="J88" s="61"/>
      <c r="K88" s="61"/>
    </row>
    <row r="89" spans="1:13" x14ac:dyDescent="0.3">
      <c r="A89" s="19" t="s">
        <v>530</v>
      </c>
      <c r="B89" s="19" t="s">
        <v>435</v>
      </c>
      <c r="C89" s="61"/>
      <c r="D89" s="61"/>
      <c r="E89" s="61"/>
      <c r="F89" s="61"/>
      <c r="G89" s="61"/>
      <c r="H89" s="61"/>
      <c r="I89" s="61"/>
      <c r="J89" s="61"/>
      <c r="K89" s="61"/>
    </row>
    <row r="90" spans="1:13" ht="30" customHeight="1" x14ac:dyDescent="0.3">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533</v>
      </c>
      <c r="B92" s="19" t="s">
        <v>437</v>
      </c>
      <c r="C92" s="61"/>
      <c r="D92" s="61"/>
      <c r="E92" s="61"/>
      <c r="F92" s="61"/>
      <c r="G92" s="61"/>
      <c r="H92" s="61"/>
      <c r="I92" s="61"/>
      <c r="J92" s="61"/>
      <c r="K92" s="61"/>
    </row>
    <row r="93" spans="1:13" x14ac:dyDescent="0.3">
      <c r="A93" s="19" t="s">
        <v>534</v>
      </c>
      <c r="B93" s="19" t="s">
        <v>438</v>
      </c>
      <c r="C93" s="61"/>
      <c r="D93" s="61"/>
      <c r="E93" s="61"/>
      <c r="F93" s="61"/>
      <c r="G93" s="61"/>
      <c r="H93" s="61"/>
      <c r="I93" s="61"/>
      <c r="J93" s="61"/>
      <c r="K93" s="61"/>
    </row>
    <row r="94" spans="1:13" ht="28.8" x14ac:dyDescent="0.3">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697</v>
      </c>
      <c r="B96" s="197" t="s">
        <v>177</v>
      </c>
      <c r="C96" s="198"/>
      <c r="D96" s="198"/>
      <c r="E96" s="198"/>
      <c r="F96" s="198"/>
      <c r="G96" s="198"/>
      <c r="H96" s="198"/>
      <c r="I96" s="198"/>
      <c r="J96" s="198"/>
      <c r="K96" s="199"/>
    </row>
    <row r="97" spans="1:13" x14ac:dyDescent="0.3">
      <c r="A97" s="19" t="s">
        <v>698</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699</v>
      </c>
      <c r="B98" s="19" t="s">
        <v>434</v>
      </c>
      <c r="C98" s="61"/>
      <c r="D98" s="61"/>
      <c r="E98" s="61"/>
      <c r="F98" s="61"/>
      <c r="G98" s="61"/>
      <c r="H98" s="61"/>
      <c r="I98" s="61"/>
      <c r="J98" s="61"/>
      <c r="K98" s="61"/>
    </row>
    <row r="99" spans="1:13" x14ac:dyDescent="0.3">
      <c r="A99" s="19" t="s">
        <v>700</v>
      </c>
      <c r="B99" s="19" t="s">
        <v>435</v>
      </c>
      <c r="C99" s="61"/>
      <c r="D99" s="61"/>
      <c r="E99" s="61"/>
      <c r="F99" s="61"/>
      <c r="G99" s="61"/>
      <c r="H99" s="61"/>
      <c r="I99" s="61"/>
      <c r="J99" s="61"/>
      <c r="K99" s="61"/>
    </row>
    <row r="100" spans="1:13" x14ac:dyDescent="0.3">
      <c r="A100" s="19" t="s">
        <v>693</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701</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702</v>
      </c>
      <c r="B102" s="19" t="s">
        <v>437</v>
      </c>
      <c r="C102" s="61"/>
      <c r="D102" s="61"/>
      <c r="E102" s="61"/>
      <c r="F102" s="61"/>
      <c r="G102" s="61"/>
      <c r="H102" s="61"/>
      <c r="I102" s="61"/>
      <c r="J102" s="61"/>
      <c r="K102" s="61"/>
    </row>
    <row r="103" spans="1:13" x14ac:dyDescent="0.3">
      <c r="A103" s="19" t="s">
        <v>703</v>
      </c>
      <c r="B103" s="19" t="s">
        <v>438</v>
      </c>
      <c r="C103" s="61"/>
      <c r="D103" s="61"/>
      <c r="E103" s="61"/>
      <c r="F103" s="61"/>
      <c r="G103" s="61"/>
      <c r="H103" s="61"/>
      <c r="I103" s="61"/>
      <c r="J103" s="61"/>
      <c r="K103" s="61"/>
    </row>
    <row r="104" spans="1:13" ht="28.8" x14ac:dyDescent="0.3">
      <c r="A104" s="19" t="s">
        <v>704</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705</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537</v>
      </c>
      <c r="B106" s="197" t="s">
        <v>125</v>
      </c>
      <c r="C106" s="198"/>
      <c r="D106" s="198"/>
      <c r="E106" s="198"/>
      <c r="F106" s="198"/>
      <c r="G106" s="198"/>
      <c r="H106" s="198"/>
      <c r="I106" s="198"/>
      <c r="J106" s="198"/>
      <c r="K106" s="199"/>
    </row>
    <row r="107" spans="1:13" x14ac:dyDescent="0.3">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539</v>
      </c>
      <c r="B108" s="19" t="s">
        <v>434</v>
      </c>
      <c r="C108" s="61"/>
      <c r="D108" s="61"/>
      <c r="E108" s="61"/>
      <c r="F108" s="61"/>
      <c r="G108" s="61"/>
      <c r="H108" s="61"/>
      <c r="I108" s="61"/>
      <c r="J108" s="61"/>
      <c r="K108" s="61"/>
    </row>
    <row r="109" spans="1:13" x14ac:dyDescent="0.3">
      <c r="A109" s="19" t="s">
        <v>540</v>
      </c>
      <c r="B109" s="19" t="s">
        <v>435</v>
      </c>
      <c r="C109" s="61"/>
      <c r="D109" s="61"/>
      <c r="E109" s="61"/>
      <c r="F109" s="61"/>
      <c r="G109" s="61"/>
      <c r="H109" s="61"/>
      <c r="I109" s="61"/>
      <c r="J109" s="61"/>
      <c r="K109" s="61"/>
    </row>
    <row r="110" spans="1:13" x14ac:dyDescent="0.3">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543</v>
      </c>
      <c r="B112" s="19" t="s">
        <v>437</v>
      </c>
      <c r="C112" s="61"/>
      <c r="D112" s="61"/>
      <c r="E112" s="61"/>
      <c r="F112" s="61"/>
      <c r="G112" s="61"/>
      <c r="H112" s="61"/>
      <c r="I112" s="61"/>
      <c r="J112" s="61"/>
      <c r="K112" s="61"/>
    </row>
    <row r="113" spans="1:13" x14ac:dyDescent="0.3">
      <c r="A113" s="19" t="s">
        <v>544</v>
      </c>
      <c r="B113" s="19" t="s">
        <v>438</v>
      </c>
      <c r="C113" s="61"/>
      <c r="D113" s="61"/>
      <c r="E113" s="61"/>
      <c r="F113" s="61"/>
      <c r="G113" s="61"/>
      <c r="H113" s="61"/>
      <c r="I113" s="61"/>
      <c r="J113" s="61"/>
      <c r="K113" s="61"/>
    </row>
    <row r="114" spans="1:13" ht="28.8" x14ac:dyDescent="0.3">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547</v>
      </c>
      <c r="B116" s="197" t="s">
        <v>557</v>
      </c>
      <c r="C116" s="198"/>
      <c r="D116" s="198"/>
      <c r="E116" s="198"/>
      <c r="F116" s="198"/>
      <c r="G116" s="198"/>
      <c r="H116" s="198"/>
      <c r="I116" s="198"/>
      <c r="J116" s="198"/>
      <c r="K116" s="199"/>
    </row>
    <row r="117" spans="1:13" x14ac:dyDescent="0.3">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549</v>
      </c>
      <c r="B118" s="19" t="s">
        <v>434</v>
      </c>
      <c r="C118" s="61"/>
      <c r="D118" s="61"/>
      <c r="E118" s="61"/>
      <c r="F118" s="61"/>
      <c r="G118" s="61"/>
      <c r="H118" s="61"/>
      <c r="I118" s="61"/>
      <c r="J118" s="61"/>
      <c r="K118" s="61"/>
    </row>
    <row r="119" spans="1:13" x14ac:dyDescent="0.3">
      <c r="A119" s="19" t="s">
        <v>550</v>
      </c>
      <c r="B119" s="19" t="s">
        <v>435</v>
      </c>
      <c r="C119" s="61"/>
      <c r="D119" s="61"/>
      <c r="E119" s="61"/>
      <c r="F119" s="61"/>
      <c r="G119" s="61"/>
      <c r="H119" s="61"/>
      <c r="I119" s="61"/>
      <c r="J119" s="61"/>
      <c r="K119" s="61"/>
    </row>
    <row r="120" spans="1:13" x14ac:dyDescent="0.3">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553</v>
      </c>
      <c r="B122" s="19" t="s">
        <v>437</v>
      </c>
      <c r="C122" s="61"/>
      <c r="D122" s="61"/>
      <c r="E122" s="61"/>
      <c r="F122" s="61"/>
      <c r="G122" s="61"/>
      <c r="H122" s="61"/>
      <c r="I122" s="61"/>
      <c r="J122" s="61"/>
      <c r="K122" s="61"/>
    </row>
    <row r="123" spans="1:13" x14ac:dyDescent="0.3">
      <c r="A123" s="19" t="s">
        <v>554</v>
      </c>
      <c r="B123" s="19" t="s">
        <v>438</v>
      </c>
      <c r="C123" s="61"/>
      <c r="D123" s="61"/>
      <c r="E123" s="61"/>
      <c r="F123" s="61"/>
      <c r="G123" s="61"/>
      <c r="H123" s="61"/>
      <c r="I123" s="61"/>
      <c r="J123" s="61"/>
      <c r="K123" s="61"/>
    </row>
    <row r="124" spans="1:13" ht="28.8" x14ac:dyDescent="0.3">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706</v>
      </c>
      <c r="B126" s="191" t="s">
        <v>558</v>
      </c>
      <c r="C126" s="192"/>
      <c r="D126" s="192"/>
      <c r="E126" s="192"/>
      <c r="F126" s="192"/>
      <c r="G126" s="192"/>
      <c r="H126" s="192"/>
      <c r="I126" s="192"/>
      <c r="J126" s="192"/>
      <c r="K126" s="193"/>
    </row>
    <row r="127" spans="1:13" x14ac:dyDescent="0.3">
      <c r="A127" s="161" t="s">
        <v>707</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61" t="s">
        <v>708</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61" t="s">
        <v>709</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61" t="s">
        <v>710</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61" t="s">
        <v>711</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61" t="s">
        <v>712</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61" t="s">
        <v>713</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714</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715</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618</v>
      </c>
    </row>
  </sheetData>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topLeftCell="A7" zoomScaleNormal="100" workbookViewId="0">
      <selection activeCell="N11" sqref="N11"/>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5" t="s">
        <v>672</v>
      </c>
      <c r="C1" s="175"/>
      <c r="D1" s="175"/>
      <c r="E1" s="175"/>
      <c r="F1" s="175"/>
      <c r="G1" s="175"/>
      <c r="H1" s="175"/>
      <c r="I1" s="175"/>
      <c r="J1" s="175"/>
      <c r="K1" s="175"/>
    </row>
    <row r="2" spans="1:11" ht="14.4" customHeight="1" x14ac:dyDescent="0.3">
      <c r="A2" s="4" t="s">
        <v>129</v>
      </c>
      <c r="B2" s="175" t="s">
        <v>130</v>
      </c>
      <c r="C2" s="175"/>
      <c r="D2" s="175"/>
      <c r="E2" s="175"/>
      <c r="F2" s="175"/>
      <c r="G2" s="175"/>
      <c r="H2" s="175"/>
      <c r="I2" s="175"/>
      <c r="J2" s="175"/>
      <c r="K2" s="175"/>
    </row>
    <row r="3" spans="1:11" ht="14.4" customHeight="1" x14ac:dyDescent="0.3">
      <c r="A3" s="150" t="s">
        <v>44</v>
      </c>
      <c r="B3" s="235" t="s">
        <v>45</v>
      </c>
      <c r="C3" s="236"/>
      <c r="D3" s="235" t="s">
        <v>46</v>
      </c>
      <c r="E3" s="237"/>
      <c r="F3" s="236"/>
      <c r="G3" s="150" t="s">
        <v>47</v>
      </c>
      <c r="H3" s="150" t="s">
        <v>93</v>
      </c>
      <c r="I3" s="151" t="s">
        <v>94</v>
      </c>
      <c r="J3" s="150" t="s">
        <v>95</v>
      </c>
      <c r="K3" s="150" t="s">
        <v>96</v>
      </c>
    </row>
    <row r="4" spans="1:11" s="13" customFormat="1" ht="129.75" customHeight="1" x14ac:dyDescent="0.3">
      <c r="A4" s="18" t="s">
        <v>131</v>
      </c>
      <c r="B4" s="200" t="s">
        <v>132</v>
      </c>
      <c r="C4" s="200"/>
      <c r="D4" s="200" t="s">
        <v>578</v>
      </c>
      <c r="E4" s="200"/>
      <c r="F4" s="200"/>
      <c r="G4" s="18" t="s">
        <v>676</v>
      </c>
      <c r="H4" s="18" t="s">
        <v>675</v>
      </c>
      <c r="I4" s="148" t="s">
        <v>579</v>
      </c>
      <c r="J4" s="106" t="s">
        <v>674</v>
      </c>
      <c r="K4" s="18" t="s">
        <v>673</v>
      </c>
    </row>
    <row r="5" spans="1:11" s="57" customFormat="1" x14ac:dyDescent="0.3">
      <c r="A5" s="19" t="s">
        <v>425</v>
      </c>
      <c r="B5" s="172"/>
      <c r="C5" s="172"/>
      <c r="D5" s="234"/>
      <c r="E5" s="234"/>
      <c r="F5" s="234"/>
      <c r="G5" s="66"/>
      <c r="H5" s="61"/>
      <c r="I5" s="41"/>
      <c r="J5" s="61"/>
      <c r="K5" s="146"/>
    </row>
    <row r="6" spans="1:11" s="57" customFormat="1" x14ac:dyDescent="0.3">
      <c r="A6" s="19" t="s">
        <v>426</v>
      </c>
      <c r="B6" s="172"/>
      <c r="C6" s="172"/>
      <c r="D6" s="234"/>
      <c r="E6" s="234"/>
      <c r="F6" s="234"/>
      <c r="G6" s="66"/>
      <c r="H6" s="61"/>
      <c r="I6" s="41"/>
      <c r="J6" s="61"/>
      <c r="K6" s="146"/>
    </row>
    <row r="7" spans="1:11" s="57" customFormat="1" x14ac:dyDescent="0.3">
      <c r="A7" s="19" t="s">
        <v>427</v>
      </c>
      <c r="B7" s="172"/>
      <c r="C7" s="172"/>
      <c r="D7" s="234"/>
      <c r="E7" s="234"/>
      <c r="F7" s="234"/>
      <c r="G7" s="66"/>
      <c r="H7" s="61"/>
      <c r="I7" s="41"/>
      <c r="J7" s="61"/>
      <c r="K7" s="146"/>
    </row>
    <row r="8" spans="1:11" s="57" customFormat="1" x14ac:dyDescent="0.3">
      <c r="A8" s="19" t="s">
        <v>428</v>
      </c>
      <c r="B8" s="172"/>
      <c r="C8" s="172"/>
      <c r="D8" s="234"/>
      <c r="E8" s="234"/>
      <c r="F8" s="234"/>
      <c r="G8" s="66"/>
      <c r="H8" s="61"/>
      <c r="I8" s="41"/>
      <c r="J8" s="61"/>
      <c r="K8" s="146"/>
    </row>
    <row r="9" spans="1:11" s="57" customFormat="1" x14ac:dyDescent="0.3">
      <c r="A9" s="19" t="s">
        <v>429</v>
      </c>
      <c r="B9" s="172"/>
      <c r="C9" s="172"/>
      <c r="D9" s="234"/>
      <c r="E9" s="234"/>
      <c r="F9" s="234"/>
      <c r="G9" s="66"/>
      <c r="H9" s="61"/>
      <c r="I9" s="41"/>
      <c r="J9" s="61"/>
      <c r="K9" s="146"/>
    </row>
    <row r="10" spans="1:11" x14ac:dyDescent="0.3">
      <c r="A10" s="5"/>
      <c r="B10" s="241" t="s">
        <v>134</v>
      </c>
      <c r="C10" s="242"/>
      <c r="D10" s="242"/>
      <c r="E10" s="242"/>
      <c r="F10" s="242"/>
      <c r="G10" s="243"/>
      <c r="H10" s="152">
        <f>SUM(H5:H9)</f>
        <v>0</v>
      </c>
      <c r="I10" s="152"/>
      <c r="J10" s="152">
        <f>SUM(J5:J9)</f>
        <v>0</v>
      </c>
      <c r="K10" s="153"/>
    </row>
    <row r="11" spans="1:11" x14ac:dyDescent="0.3">
      <c r="A11" s="4" t="s">
        <v>135</v>
      </c>
      <c r="B11" s="175" t="s">
        <v>136</v>
      </c>
      <c r="C11" s="175"/>
      <c r="D11" s="175"/>
      <c r="E11" s="175"/>
      <c r="F11" s="175"/>
      <c r="G11" s="175"/>
      <c r="H11" s="175"/>
      <c r="I11" s="175"/>
      <c r="J11" s="175"/>
      <c r="K11" s="175"/>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0" t="s">
        <v>99</v>
      </c>
      <c r="B13" s="200" t="s">
        <v>100</v>
      </c>
      <c r="C13" s="244" t="str">
        <f>'4'!C3</f>
        <v>Ataskaitiniai metai</v>
      </c>
      <c r="D13" s="200" t="s">
        <v>101</v>
      </c>
      <c r="E13" s="200"/>
      <c r="F13" s="200"/>
      <c r="G13" s="200" t="s">
        <v>102</v>
      </c>
      <c r="H13" s="200"/>
      <c r="I13" s="200"/>
      <c r="J13" s="200"/>
      <c r="K13" s="200"/>
    </row>
    <row r="14" spans="1:11" s="13" customFormat="1" x14ac:dyDescent="0.3">
      <c r="A14" s="200"/>
      <c r="B14" s="200"/>
      <c r="C14" s="245"/>
      <c r="D14" s="18" t="s">
        <v>617</v>
      </c>
      <c r="E14" s="18" t="s">
        <v>104</v>
      </c>
      <c r="F14" s="18" t="s">
        <v>105</v>
      </c>
      <c r="G14" s="18" t="s">
        <v>103</v>
      </c>
      <c r="H14" s="18" t="s">
        <v>104</v>
      </c>
      <c r="I14" s="18" t="s">
        <v>105</v>
      </c>
      <c r="J14" s="18" t="s">
        <v>106</v>
      </c>
      <c r="K14" s="18" t="s">
        <v>107</v>
      </c>
    </row>
    <row r="15" spans="1:11" s="13" customFormat="1" ht="28.2" customHeight="1" x14ac:dyDescent="0.3">
      <c r="A15" s="200"/>
      <c r="B15" s="200"/>
      <c r="C15" s="246"/>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5" t="s">
        <v>155</v>
      </c>
      <c r="C25" s="175"/>
      <c r="D25" s="175"/>
      <c r="E25" s="175"/>
      <c r="F25" s="175"/>
      <c r="G25" s="175"/>
      <c r="H25" s="175"/>
      <c r="I25" s="175"/>
      <c r="J25" s="175"/>
      <c r="K25" s="175"/>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0" t="s">
        <v>99</v>
      </c>
      <c r="B27" s="200" t="s">
        <v>100</v>
      </c>
      <c r="C27" s="244" t="str">
        <f>'4'!C3</f>
        <v>Ataskaitiniai metai</v>
      </c>
      <c r="D27" s="200" t="s">
        <v>101</v>
      </c>
      <c r="E27" s="200"/>
      <c r="F27" s="200"/>
      <c r="G27" s="200" t="s">
        <v>102</v>
      </c>
      <c r="H27" s="200"/>
      <c r="I27" s="200"/>
      <c r="J27" s="200"/>
      <c r="K27" s="200"/>
    </row>
    <row r="28" spans="1:11" s="13" customFormat="1" x14ac:dyDescent="0.3">
      <c r="A28" s="200"/>
      <c r="B28" s="200"/>
      <c r="C28" s="245"/>
      <c r="D28" s="18" t="s">
        <v>103</v>
      </c>
      <c r="E28" s="18" t="s">
        <v>104</v>
      </c>
      <c r="F28" s="18" t="s">
        <v>105</v>
      </c>
      <c r="G28" s="18" t="s">
        <v>103</v>
      </c>
      <c r="H28" s="18" t="s">
        <v>104</v>
      </c>
      <c r="I28" s="18" t="s">
        <v>105</v>
      </c>
      <c r="J28" s="18" t="s">
        <v>106</v>
      </c>
      <c r="K28" s="18" t="s">
        <v>107</v>
      </c>
    </row>
    <row r="29" spans="1:11" s="13" customFormat="1" ht="28.2" customHeight="1" x14ac:dyDescent="0.3">
      <c r="A29" s="200"/>
      <c r="B29" s="200"/>
      <c r="C29" s="246"/>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453</v>
      </c>
      <c r="B35" s="175" t="s">
        <v>452</v>
      </c>
      <c r="C35" s="175"/>
      <c r="D35" s="175"/>
      <c r="E35" s="175"/>
      <c r="F35" s="175"/>
      <c r="G35" s="175"/>
      <c r="H35" s="175"/>
      <c r="I35" s="175"/>
      <c r="J35" s="175"/>
      <c r="K35" s="175"/>
    </row>
    <row r="36" spans="1:11" s="13" customFormat="1" ht="57.6" customHeight="1" x14ac:dyDescent="0.3">
      <c r="A36" s="82" t="s">
        <v>454</v>
      </c>
      <c r="B36" s="238" t="s">
        <v>460</v>
      </c>
      <c r="C36" s="239"/>
      <c r="D36" s="239"/>
      <c r="E36" s="239"/>
      <c r="F36" s="239"/>
      <c r="G36" s="240"/>
      <c r="H36" s="18" t="s">
        <v>461</v>
      </c>
      <c r="I36" s="18" t="s">
        <v>462</v>
      </c>
      <c r="J36" s="18" t="s">
        <v>463</v>
      </c>
      <c r="K36" s="18" t="s">
        <v>464</v>
      </c>
    </row>
    <row r="37" spans="1:11" s="85" customFormat="1" x14ac:dyDescent="0.3">
      <c r="A37" s="84" t="s">
        <v>455</v>
      </c>
      <c r="B37" s="210" t="s">
        <v>459</v>
      </c>
      <c r="C37" s="211"/>
      <c r="D37" s="211"/>
      <c r="E37" s="211"/>
      <c r="F37" s="211"/>
      <c r="G37" s="211"/>
      <c r="H37" s="211"/>
      <c r="I37" s="211"/>
      <c r="J37" s="211"/>
      <c r="K37" s="212"/>
    </row>
    <row r="38" spans="1:11" s="57" customFormat="1" ht="13.95" customHeight="1" x14ac:dyDescent="0.3">
      <c r="A38" s="86" t="s">
        <v>470</v>
      </c>
      <c r="B38" s="189"/>
      <c r="C38" s="221"/>
      <c r="D38" s="221"/>
      <c r="E38" s="221"/>
      <c r="F38" s="221"/>
      <c r="G38" s="190"/>
      <c r="H38" s="142"/>
      <c r="I38" s="41"/>
      <c r="J38" s="61"/>
      <c r="K38" s="41"/>
    </row>
    <row r="39" spans="1:11" s="57" customFormat="1" ht="13.95" customHeight="1" x14ac:dyDescent="0.3">
      <c r="A39" s="86" t="s">
        <v>471</v>
      </c>
      <c r="B39" s="189"/>
      <c r="C39" s="221"/>
      <c r="D39" s="221"/>
      <c r="E39" s="221"/>
      <c r="F39" s="221"/>
      <c r="G39" s="190"/>
      <c r="H39" s="142"/>
      <c r="I39" s="41"/>
      <c r="J39" s="61"/>
      <c r="K39" s="41"/>
    </row>
    <row r="40" spans="1:11" s="57" customFormat="1" ht="13.95" customHeight="1" x14ac:dyDescent="0.3">
      <c r="A40" s="86" t="s">
        <v>472</v>
      </c>
      <c r="B40" s="189"/>
      <c r="C40" s="221"/>
      <c r="D40" s="221"/>
      <c r="E40" s="221"/>
      <c r="F40" s="221"/>
      <c r="G40" s="190"/>
      <c r="H40" s="142"/>
      <c r="I40" s="41"/>
      <c r="J40" s="61"/>
      <c r="K40" s="41"/>
    </row>
    <row r="41" spans="1:11" s="57" customFormat="1" x14ac:dyDescent="0.3">
      <c r="A41" s="86" t="s">
        <v>473</v>
      </c>
      <c r="B41" s="189"/>
      <c r="C41" s="221"/>
      <c r="D41" s="221"/>
      <c r="E41" s="221"/>
      <c r="F41" s="221"/>
      <c r="G41" s="190"/>
      <c r="H41" s="142"/>
      <c r="I41" s="41"/>
      <c r="J41" s="61"/>
      <c r="K41" s="41"/>
    </row>
    <row r="42" spans="1:11" s="57" customFormat="1" x14ac:dyDescent="0.3">
      <c r="A42" s="86" t="s">
        <v>474</v>
      </c>
      <c r="B42" s="189"/>
      <c r="C42" s="221"/>
      <c r="D42" s="221"/>
      <c r="E42" s="221"/>
      <c r="F42" s="221"/>
      <c r="G42" s="190"/>
      <c r="H42" s="142"/>
      <c r="I42" s="41"/>
      <c r="J42" s="61"/>
      <c r="K42" s="41"/>
    </row>
    <row r="43" spans="1:11" s="57" customFormat="1" x14ac:dyDescent="0.3">
      <c r="A43" s="86" t="s">
        <v>475</v>
      </c>
      <c r="B43" s="213" t="s">
        <v>465</v>
      </c>
      <c r="C43" s="214"/>
      <c r="D43" s="214"/>
      <c r="E43" s="214"/>
      <c r="F43" s="214"/>
      <c r="G43" s="215"/>
      <c r="H43" s="83" t="s">
        <v>467</v>
      </c>
      <c r="I43" s="22">
        <f>SUM(I38:I42)</f>
        <v>0</v>
      </c>
      <c r="J43" s="22">
        <f>SUM(J38:J42)</f>
        <v>0</v>
      </c>
      <c r="K43" s="83" t="s">
        <v>467</v>
      </c>
    </row>
    <row r="44" spans="1:11" s="57" customFormat="1" x14ac:dyDescent="0.3">
      <c r="A44" s="86" t="s">
        <v>476</v>
      </c>
      <c r="B44" s="213" t="s">
        <v>466</v>
      </c>
      <c r="C44" s="214"/>
      <c r="D44" s="214"/>
      <c r="E44" s="214"/>
      <c r="F44" s="214"/>
      <c r="G44" s="215"/>
      <c r="H44" s="142"/>
      <c r="I44" s="83" t="s">
        <v>467</v>
      </c>
      <c r="J44" s="83" t="s">
        <v>467</v>
      </c>
      <c r="K44" s="22">
        <f>SUM(K38:K42)</f>
        <v>0</v>
      </c>
    </row>
    <row r="45" spans="1:11" s="57" customFormat="1" x14ac:dyDescent="0.3">
      <c r="A45" s="86" t="s">
        <v>477</v>
      </c>
      <c r="B45" s="233" t="s">
        <v>509</v>
      </c>
      <c r="C45" s="233"/>
      <c r="D45" s="233"/>
      <c r="E45" s="233"/>
      <c r="F45" s="233"/>
      <c r="G45" s="233"/>
      <c r="H45" s="219">
        <f>H46+H47</f>
        <v>0</v>
      </c>
      <c r="I45" s="220"/>
      <c r="J45" s="220"/>
      <c r="K45" s="220"/>
    </row>
    <row r="46" spans="1:11" s="57" customFormat="1" x14ac:dyDescent="0.3">
      <c r="A46" s="86" t="s">
        <v>507</v>
      </c>
      <c r="B46" s="127" t="s">
        <v>468</v>
      </c>
      <c r="C46" s="128"/>
      <c r="D46" s="128"/>
      <c r="E46" s="128"/>
      <c r="F46" s="128"/>
      <c r="G46" s="129"/>
      <c r="H46" s="216"/>
      <c r="I46" s="217"/>
      <c r="J46" s="217"/>
      <c r="K46" s="218"/>
    </row>
    <row r="47" spans="1:11" s="57" customFormat="1" ht="14.4" customHeight="1" x14ac:dyDescent="0.3">
      <c r="A47" s="86" t="s">
        <v>508</v>
      </c>
      <c r="B47" s="127" t="s">
        <v>469</v>
      </c>
      <c r="C47" s="128"/>
      <c r="D47" s="128"/>
      <c r="E47" s="128"/>
      <c r="F47" s="128"/>
      <c r="G47" s="129"/>
      <c r="H47" s="216"/>
      <c r="I47" s="217"/>
      <c r="J47" s="217"/>
      <c r="K47" s="218"/>
    </row>
    <row r="48" spans="1:11" s="85" customFormat="1" x14ac:dyDescent="0.3">
      <c r="A48" s="84" t="s">
        <v>456</v>
      </c>
      <c r="B48" s="210" t="s">
        <v>478</v>
      </c>
      <c r="C48" s="211"/>
      <c r="D48" s="211"/>
      <c r="E48" s="211"/>
      <c r="F48" s="211"/>
      <c r="G48" s="211"/>
      <c r="H48" s="211"/>
      <c r="I48" s="211"/>
      <c r="J48" s="211"/>
      <c r="K48" s="212"/>
    </row>
    <row r="49" spans="1:11" s="57" customFormat="1" ht="13.95" customHeight="1" x14ac:dyDescent="0.3">
      <c r="A49" s="86" t="s">
        <v>480</v>
      </c>
      <c r="B49" s="189"/>
      <c r="C49" s="221"/>
      <c r="D49" s="221"/>
      <c r="E49" s="221"/>
      <c r="F49" s="221"/>
      <c r="G49" s="190"/>
      <c r="H49" s="142"/>
      <c r="I49" s="41"/>
      <c r="J49" s="61"/>
      <c r="K49" s="41"/>
    </row>
    <row r="50" spans="1:11" s="57" customFormat="1" ht="13.95" customHeight="1" x14ac:dyDescent="0.3">
      <c r="A50" s="86" t="s">
        <v>481</v>
      </c>
      <c r="B50" s="189"/>
      <c r="C50" s="221"/>
      <c r="D50" s="221"/>
      <c r="E50" s="221"/>
      <c r="F50" s="221"/>
      <c r="G50" s="190"/>
      <c r="H50" s="142"/>
      <c r="I50" s="41"/>
      <c r="J50" s="61"/>
      <c r="K50" s="41"/>
    </row>
    <row r="51" spans="1:11" s="57" customFormat="1" ht="13.95" customHeight="1" x14ac:dyDescent="0.3">
      <c r="A51" s="86" t="s">
        <v>482</v>
      </c>
      <c r="B51" s="189"/>
      <c r="C51" s="221"/>
      <c r="D51" s="221"/>
      <c r="E51" s="221"/>
      <c r="F51" s="221"/>
      <c r="G51" s="190"/>
      <c r="H51" s="142"/>
      <c r="I51" s="41"/>
      <c r="J51" s="61"/>
      <c r="K51" s="41"/>
    </row>
    <row r="52" spans="1:11" s="57" customFormat="1" x14ac:dyDescent="0.3">
      <c r="A52" s="86" t="s">
        <v>483</v>
      </c>
      <c r="B52" s="189"/>
      <c r="C52" s="221"/>
      <c r="D52" s="221"/>
      <c r="E52" s="221"/>
      <c r="F52" s="221"/>
      <c r="G52" s="190"/>
      <c r="H52" s="142"/>
      <c r="I52" s="41"/>
      <c r="J52" s="61"/>
      <c r="K52" s="41"/>
    </row>
    <row r="53" spans="1:11" s="57" customFormat="1" x14ac:dyDescent="0.3">
      <c r="A53" s="86" t="s">
        <v>484</v>
      </c>
      <c r="B53" s="189"/>
      <c r="C53" s="221"/>
      <c r="D53" s="221"/>
      <c r="E53" s="221"/>
      <c r="F53" s="221"/>
      <c r="G53" s="190"/>
      <c r="H53" s="142"/>
      <c r="I53" s="41"/>
      <c r="J53" s="61"/>
      <c r="K53" s="41"/>
    </row>
    <row r="54" spans="1:11" s="57" customFormat="1" x14ac:dyDescent="0.3">
      <c r="A54" s="86" t="s">
        <v>485</v>
      </c>
      <c r="B54" s="213" t="s">
        <v>465</v>
      </c>
      <c r="C54" s="214"/>
      <c r="D54" s="214"/>
      <c r="E54" s="214"/>
      <c r="F54" s="214"/>
      <c r="G54" s="215"/>
      <c r="H54" s="83" t="s">
        <v>467</v>
      </c>
      <c r="I54" s="22">
        <f>SUM(I49:I53)</f>
        <v>0</v>
      </c>
      <c r="J54" s="22">
        <f>SUM(J49:J53)</f>
        <v>0</v>
      </c>
      <c r="K54" s="83" t="s">
        <v>467</v>
      </c>
    </row>
    <row r="55" spans="1:11" s="57" customFormat="1" x14ac:dyDescent="0.3">
      <c r="A55" s="86" t="s">
        <v>486</v>
      </c>
      <c r="B55" s="213" t="s">
        <v>466</v>
      </c>
      <c r="C55" s="214"/>
      <c r="D55" s="214"/>
      <c r="E55" s="214"/>
      <c r="F55" s="214"/>
      <c r="G55" s="215"/>
      <c r="H55" s="142"/>
      <c r="I55" s="83" t="s">
        <v>467</v>
      </c>
      <c r="J55" s="83" t="s">
        <v>467</v>
      </c>
      <c r="K55" s="22">
        <f>SUM(K49:K53)</f>
        <v>0</v>
      </c>
    </row>
    <row r="56" spans="1:11" s="57" customFormat="1" x14ac:dyDescent="0.3">
      <c r="A56" s="86" t="s">
        <v>487</v>
      </c>
      <c r="B56" s="127" t="s">
        <v>509</v>
      </c>
      <c r="C56" s="128"/>
      <c r="D56" s="128"/>
      <c r="E56" s="128"/>
      <c r="F56" s="128"/>
      <c r="G56" s="128"/>
      <c r="H56" s="219">
        <f>H57+H58+H59+H60</f>
        <v>0</v>
      </c>
      <c r="I56" s="220"/>
      <c r="J56" s="220"/>
      <c r="K56" s="220"/>
    </row>
    <row r="57" spans="1:11" s="57" customFormat="1" x14ac:dyDescent="0.3">
      <c r="A57" s="86" t="s">
        <v>510</v>
      </c>
      <c r="B57" s="87" t="s">
        <v>479</v>
      </c>
      <c r="C57" s="88"/>
      <c r="D57" s="88"/>
      <c r="E57" s="88"/>
      <c r="F57" s="88"/>
      <c r="G57" s="89"/>
      <c r="H57" s="216"/>
      <c r="I57" s="217"/>
      <c r="J57" s="217"/>
      <c r="K57" s="218"/>
    </row>
    <row r="58" spans="1:11" s="57" customFormat="1" x14ac:dyDescent="0.3">
      <c r="A58" s="86" t="s">
        <v>511</v>
      </c>
      <c r="B58" s="87" t="s">
        <v>506</v>
      </c>
      <c r="C58" s="88"/>
      <c r="D58" s="88"/>
      <c r="E58" s="88"/>
      <c r="F58" s="88"/>
      <c r="G58" s="89"/>
      <c r="H58" s="216"/>
      <c r="I58" s="217"/>
      <c r="J58" s="217"/>
      <c r="K58" s="218"/>
    </row>
    <row r="59" spans="1:11" s="57" customFormat="1" x14ac:dyDescent="0.3">
      <c r="A59" s="86" t="s">
        <v>512</v>
      </c>
      <c r="B59" s="213" t="s">
        <v>468</v>
      </c>
      <c r="C59" s="214"/>
      <c r="D59" s="214"/>
      <c r="E59" s="214"/>
      <c r="F59" s="214"/>
      <c r="G59" s="215"/>
      <c r="H59" s="216"/>
      <c r="I59" s="217"/>
      <c r="J59" s="217"/>
      <c r="K59" s="218"/>
    </row>
    <row r="60" spans="1:11" s="57" customFormat="1" x14ac:dyDescent="0.3">
      <c r="A60" s="86" t="s">
        <v>513</v>
      </c>
      <c r="B60" s="213" t="s">
        <v>469</v>
      </c>
      <c r="C60" s="214"/>
      <c r="D60" s="214"/>
      <c r="E60" s="214"/>
      <c r="F60" s="214"/>
      <c r="G60" s="215"/>
      <c r="H60" s="216"/>
      <c r="I60" s="217"/>
      <c r="J60" s="217"/>
      <c r="K60" s="218"/>
    </row>
    <row r="61" spans="1:11" s="85" customFormat="1" x14ac:dyDescent="0.3">
      <c r="A61" s="84" t="s">
        <v>457</v>
      </c>
      <c r="B61" s="210" t="s">
        <v>488</v>
      </c>
      <c r="C61" s="211"/>
      <c r="D61" s="211"/>
      <c r="E61" s="211"/>
      <c r="F61" s="211"/>
      <c r="G61" s="211"/>
      <c r="H61" s="211"/>
      <c r="I61" s="211"/>
      <c r="J61" s="211"/>
      <c r="K61" s="212"/>
    </row>
    <row r="62" spans="1:11" s="57" customFormat="1" ht="13.95" customHeight="1" x14ac:dyDescent="0.3">
      <c r="A62" s="86" t="s">
        <v>490</v>
      </c>
      <c r="B62" s="189"/>
      <c r="C62" s="221"/>
      <c r="D62" s="221"/>
      <c r="E62" s="221"/>
      <c r="F62" s="221"/>
      <c r="G62" s="190"/>
      <c r="H62" s="142"/>
      <c r="I62" s="41"/>
      <c r="J62" s="61"/>
      <c r="K62" s="41"/>
    </row>
    <row r="63" spans="1:11" s="57" customFormat="1" ht="13.95" customHeight="1" x14ac:dyDescent="0.3">
      <c r="A63" s="86" t="s">
        <v>491</v>
      </c>
      <c r="B63" s="189"/>
      <c r="C63" s="221"/>
      <c r="D63" s="221"/>
      <c r="E63" s="221"/>
      <c r="F63" s="221"/>
      <c r="G63" s="190"/>
      <c r="H63" s="142"/>
      <c r="I63" s="41"/>
      <c r="J63" s="61"/>
      <c r="K63" s="41"/>
    </row>
    <row r="64" spans="1:11" s="57" customFormat="1" ht="13.95" customHeight="1" x14ac:dyDescent="0.3">
      <c r="A64" s="86" t="s">
        <v>492</v>
      </c>
      <c r="B64" s="189"/>
      <c r="C64" s="221"/>
      <c r="D64" s="221"/>
      <c r="E64" s="221"/>
      <c r="F64" s="221"/>
      <c r="G64" s="190"/>
      <c r="H64" s="142"/>
      <c r="I64" s="41"/>
      <c r="J64" s="61"/>
      <c r="K64" s="41"/>
    </row>
    <row r="65" spans="1:11" s="57" customFormat="1" x14ac:dyDescent="0.3">
      <c r="A65" s="86" t="s">
        <v>493</v>
      </c>
      <c r="B65" s="189"/>
      <c r="C65" s="221"/>
      <c r="D65" s="221"/>
      <c r="E65" s="221"/>
      <c r="F65" s="221"/>
      <c r="G65" s="190"/>
      <c r="H65" s="142"/>
      <c r="I65" s="41"/>
      <c r="J65" s="61"/>
      <c r="K65" s="41"/>
    </row>
    <row r="66" spans="1:11" s="57" customFormat="1" x14ac:dyDescent="0.3">
      <c r="A66" s="86" t="s">
        <v>494</v>
      </c>
      <c r="B66" s="189"/>
      <c r="C66" s="221"/>
      <c r="D66" s="221"/>
      <c r="E66" s="221"/>
      <c r="F66" s="221"/>
      <c r="G66" s="190"/>
      <c r="H66" s="142"/>
      <c r="I66" s="41"/>
      <c r="J66" s="61"/>
      <c r="K66" s="41"/>
    </row>
    <row r="67" spans="1:11" s="57" customFormat="1" x14ac:dyDescent="0.3">
      <c r="A67" s="86" t="s">
        <v>495</v>
      </c>
      <c r="B67" s="213" t="s">
        <v>465</v>
      </c>
      <c r="C67" s="214"/>
      <c r="D67" s="214"/>
      <c r="E67" s="214"/>
      <c r="F67" s="214"/>
      <c r="G67" s="215"/>
      <c r="H67" s="83" t="s">
        <v>467</v>
      </c>
      <c r="I67" s="22">
        <f>SUM(I62:I66)</f>
        <v>0</v>
      </c>
      <c r="J67" s="22">
        <f>SUM(J62:J66)</f>
        <v>0</v>
      </c>
      <c r="K67" s="83" t="s">
        <v>467</v>
      </c>
    </row>
    <row r="68" spans="1:11" s="57" customFormat="1" x14ac:dyDescent="0.3">
      <c r="A68" s="86" t="s">
        <v>496</v>
      </c>
      <c r="B68" s="213" t="s">
        <v>466</v>
      </c>
      <c r="C68" s="214"/>
      <c r="D68" s="214"/>
      <c r="E68" s="214"/>
      <c r="F68" s="214"/>
      <c r="G68" s="215"/>
      <c r="H68" s="142"/>
      <c r="I68" s="83" t="s">
        <v>467</v>
      </c>
      <c r="J68" s="83" t="s">
        <v>467</v>
      </c>
      <c r="K68" s="22">
        <f>SUM(K62:K66)</f>
        <v>0</v>
      </c>
    </row>
    <row r="69" spans="1:11" s="57" customFormat="1" x14ac:dyDescent="0.3">
      <c r="A69" s="86" t="s">
        <v>497</v>
      </c>
      <c r="B69" s="127" t="s">
        <v>509</v>
      </c>
      <c r="C69" s="128"/>
      <c r="D69" s="128"/>
      <c r="E69" s="128"/>
      <c r="F69" s="128"/>
      <c r="G69" s="128"/>
      <c r="H69" s="219">
        <f>H70+H71+H72+H73</f>
        <v>0</v>
      </c>
      <c r="I69" s="220"/>
      <c r="J69" s="220"/>
      <c r="K69" s="220"/>
    </row>
    <row r="70" spans="1:11" s="57" customFormat="1" x14ac:dyDescent="0.3">
      <c r="A70" s="86" t="s">
        <v>514</v>
      </c>
      <c r="B70" s="87" t="s">
        <v>479</v>
      </c>
      <c r="C70" s="88"/>
      <c r="D70" s="88"/>
      <c r="E70" s="88"/>
      <c r="F70" s="88"/>
      <c r="G70" s="89"/>
      <c r="H70" s="216"/>
      <c r="I70" s="217"/>
      <c r="J70" s="217"/>
      <c r="K70" s="218"/>
    </row>
    <row r="71" spans="1:11" s="57" customFormat="1" x14ac:dyDescent="0.3">
      <c r="A71" s="86" t="s">
        <v>515</v>
      </c>
      <c r="B71" s="87" t="s">
        <v>506</v>
      </c>
      <c r="C71" s="88"/>
      <c r="D71" s="88"/>
      <c r="E71" s="88"/>
      <c r="F71" s="88"/>
      <c r="G71" s="89"/>
      <c r="H71" s="216"/>
      <c r="I71" s="217"/>
      <c r="J71" s="217"/>
      <c r="K71" s="218"/>
    </row>
    <row r="72" spans="1:11" s="57" customFormat="1" x14ac:dyDescent="0.3">
      <c r="A72" s="86" t="s">
        <v>516</v>
      </c>
      <c r="B72" s="213" t="s">
        <v>468</v>
      </c>
      <c r="C72" s="214"/>
      <c r="D72" s="214"/>
      <c r="E72" s="214"/>
      <c r="F72" s="214"/>
      <c r="G72" s="215"/>
      <c r="H72" s="216"/>
      <c r="I72" s="217"/>
      <c r="J72" s="217"/>
      <c r="K72" s="218"/>
    </row>
    <row r="73" spans="1:11" s="57" customFormat="1" ht="14.4" customHeight="1" x14ac:dyDescent="0.3">
      <c r="A73" s="86" t="s">
        <v>517</v>
      </c>
      <c r="B73" s="213" t="s">
        <v>469</v>
      </c>
      <c r="C73" s="214"/>
      <c r="D73" s="214"/>
      <c r="E73" s="214"/>
      <c r="F73" s="214"/>
      <c r="G73" s="215"/>
      <c r="H73" s="216"/>
      <c r="I73" s="217"/>
      <c r="J73" s="217"/>
      <c r="K73" s="218"/>
    </row>
    <row r="74" spans="1:11" s="85" customFormat="1" x14ac:dyDescent="0.3">
      <c r="A74" s="84" t="s">
        <v>458</v>
      </c>
      <c r="B74" s="210" t="s">
        <v>489</v>
      </c>
      <c r="C74" s="211"/>
      <c r="D74" s="211"/>
      <c r="E74" s="211"/>
      <c r="F74" s="211"/>
      <c r="G74" s="211"/>
      <c r="H74" s="211"/>
      <c r="I74" s="211"/>
      <c r="J74" s="211"/>
      <c r="K74" s="212"/>
    </row>
    <row r="75" spans="1:11" s="57" customFormat="1" ht="13.95" customHeight="1" x14ac:dyDescent="0.3">
      <c r="A75" s="86" t="s">
        <v>498</v>
      </c>
      <c r="B75" s="189"/>
      <c r="C75" s="221"/>
      <c r="D75" s="221"/>
      <c r="E75" s="221"/>
      <c r="F75" s="221"/>
      <c r="G75" s="190"/>
      <c r="H75" s="142"/>
      <c r="I75" s="41"/>
      <c r="J75" s="61"/>
      <c r="K75" s="41"/>
    </row>
    <row r="76" spans="1:11" s="57" customFormat="1" ht="13.95" customHeight="1" x14ac:dyDescent="0.3">
      <c r="A76" s="86" t="s">
        <v>499</v>
      </c>
      <c r="B76" s="189"/>
      <c r="C76" s="221"/>
      <c r="D76" s="221"/>
      <c r="E76" s="221"/>
      <c r="F76" s="221"/>
      <c r="G76" s="190"/>
      <c r="H76" s="142"/>
      <c r="I76" s="41"/>
      <c r="J76" s="61"/>
      <c r="K76" s="41"/>
    </row>
    <row r="77" spans="1:11" s="57" customFormat="1" ht="13.95" customHeight="1" x14ac:dyDescent="0.3">
      <c r="A77" s="86" t="s">
        <v>500</v>
      </c>
      <c r="B77" s="189"/>
      <c r="C77" s="221"/>
      <c r="D77" s="221"/>
      <c r="E77" s="221"/>
      <c r="F77" s="221"/>
      <c r="G77" s="190"/>
      <c r="H77" s="142"/>
      <c r="I77" s="41"/>
      <c r="J77" s="61"/>
      <c r="K77" s="41"/>
    </row>
    <row r="78" spans="1:11" s="57" customFormat="1" x14ac:dyDescent="0.3">
      <c r="A78" s="86" t="s">
        <v>501</v>
      </c>
      <c r="B78" s="189"/>
      <c r="C78" s="221"/>
      <c r="D78" s="221"/>
      <c r="E78" s="221"/>
      <c r="F78" s="221"/>
      <c r="G78" s="190"/>
      <c r="H78" s="142"/>
      <c r="I78" s="41"/>
      <c r="J78" s="61"/>
      <c r="K78" s="41"/>
    </row>
    <row r="79" spans="1:11" s="57" customFormat="1" x14ac:dyDescent="0.3">
      <c r="A79" s="86" t="s">
        <v>502</v>
      </c>
      <c r="B79" s="189"/>
      <c r="C79" s="221"/>
      <c r="D79" s="221"/>
      <c r="E79" s="221"/>
      <c r="F79" s="221"/>
      <c r="G79" s="190"/>
      <c r="H79" s="142"/>
      <c r="I79" s="41"/>
      <c r="J79" s="61"/>
      <c r="K79" s="41"/>
    </row>
    <row r="80" spans="1:11" s="57" customFormat="1" x14ac:dyDescent="0.3">
      <c r="A80" s="86" t="s">
        <v>503</v>
      </c>
      <c r="B80" s="213" t="s">
        <v>465</v>
      </c>
      <c r="C80" s="214"/>
      <c r="D80" s="214"/>
      <c r="E80" s="214"/>
      <c r="F80" s="214"/>
      <c r="G80" s="215"/>
      <c r="H80" s="83" t="s">
        <v>467</v>
      </c>
      <c r="I80" s="22">
        <f>SUM(I75:I79)</f>
        <v>0</v>
      </c>
      <c r="J80" s="22">
        <f>SUM(J75:J79)</f>
        <v>0</v>
      </c>
      <c r="K80" s="83" t="s">
        <v>467</v>
      </c>
    </row>
    <row r="81" spans="1:11" s="57" customFormat="1" x14ac:dyDescent="0.3">
      <c r="A81" s="86" t="s">
        <v>504</v>
      </c>
      <c r="B81" s="213" t="s">
        <v>466</v>
      </c>
      <c r="C81" s="214"/>
      <c r="D81" s="214"/>
      <c r="E81" s="214"/>
      <c r="F81" s="214"/>
      <c r="G81" s="215"/>
      <c r="H81" s="142"/>
      <c r="I81" s="83" t="s">
        <v>467</v>
      </c>
      <c r="J81" s="83" t="s">
        <v>467</v>
      </c>
      <c r="K81" s="22">
        <f>SUM(K75:K79)</f>
        <v>0</v>
      </c>
    </row>
    <row r="82" spans="1:11" s="57" customFormat="1" x14ac:dyDescent="0.3">
      <c r="A82" s="86" t="s">
        <v>505</v>
      </c>
      <c r="B82" s="127" t="s">
        <v>509</v>
      </c>
      <c r="C82" s="128"/>
      <c r="D82" s="128"/>
      <c r="E82" s="128"/>
      <c r="F82" s="128"/>
      <c r="G82" s="128"/>
      <c r="H82" s="219">
        <f>H83+H84+H85+H86</f>
        <v>0</v>
      </c>
      <c r="I82" s="220"/>
      <c r="J82" s="220"/>
      <c r="K82" s="220"/>
    </row>
    <row r="83" spans="1:11" s="57" customFormat="1" x14ac:dyDescent="0.3">
      <c r="A83" s="86" t="s">
        <v>518</v>
      </c>
      <c r="B83" s="87" t="s">
        <v>479</v>
      </c>
      <c r="C83" s="88"/>
      <c r="D83" s="88"/>
      <c r="E83" s="88"/>
      <c r="F83" s="88"/>
      <c r="G83" s="89"/>
      <c r="H83" s="216"/>
      <c r="I83" s="217"/>
      <c r="J83" s="217"/>
      <c r="K83" s="218"/>
    </row>
    <row r="84" spans="1:11" s="57" customFormat="1" x14ac:dyDescent="0.3">
      <c r="A84" s="86" t="s">
        <v>519</v>
      </c>
      <c r="B84" s="87" t="s">
        <v>506</v>
      </c>
      <c r="C84" s="88"/>
      <c r="D84" s="88"/>
      <c r="E84" s="88"/>
      <c r="F84" s="88"/>
      <c r="G84" s="89"/>
      <c r="H84" s="216"/>
      <c r="I84" s="217"/>
      <c r="J84" s="217"/>
      <c r="K84" s="218"/>
    </row>
    <row r="85" spans="1:11" s="57" customFormat="1" x14ac:dyDescent="0.3">
      <c r="A85" s="86" t="s">
        <v>520</v>
      </c>
      <c r="B85" s="213" t="s">
        <v>468</v>
      </c>
      <c r="C85" s="214"/>
      <c r="D85" s="214"/>
      <c r="E85" s="214"/>
      <c r="F85" s="214"/>
      <c r="G85" s="215"/>
      <c r="H85" s="216"/>
      <c r="I85" s="217"/>
      <c r="J85" s="217"/>
      <c r="K85" s="218"/>
    </row>
    <row r="86" spans="1:11" s="57" customFormat="1" ht="14.4" customHeight="1" x14ac:dyDescent="0.3">
      <c r="A86" s="86" t="s">
        <v>521</v>
      </c>
      <c r="B86" s="213" t="s">
        <v>469</v>
      </c>
      <c r="C86" s="214"/>
      <c r="D86" s="214"/>
      <c r="E86" s="214"/>
      <c r="F86" s="214"/>
      <c r="G86" s="215"/>
      <c r="H86" s="216"/>
      <c r="I86" s="217"/>
      <c r="J86" s="217"/>
      <c r="K86" s="218"/>
    </row>
    <row r="87" spans="1:11" s="57" customFormat="1" x14ac:dyDescent="0.3">
      <c r="A87" s="82" t="s">
        <v>608</v>
      </c>
      <c r="B87" s="227" t="s">
        <v>580</v>
      </c>
      <c r="C87" s="228"/>
      <c r="D87" s="228"/>
      <c r="E87" s="228"/>
      <c r="F87" s="228"/>
      <c r="G87" s="228"/>
      <c r="H87" s="228"/>
      <c r="I87" s="228"/>
      <c r="J87" s="228"/>
      <c r="K87" s="229"/>
    </row>
    <row r="88" spans="1:11" s="33" customFormat="1" x14ac:dyDescent="0.3">
      <c r="A88" s="109" t="s">
        <v>609</v>
      </c>
      <c r="B88" s="230" t="s">
        <v>581</v>
      </c>
      <c r="C88" s="231"/>
      <c r="D88" s="231"/>
      <c r="E88" s="231"/>
      <c r="F88" s="231"/>
      <c r="G88" s="232"/>
      <c r="H88" s="107" t="s">
        <v>467</v>
      </c>
      <c r="I88" s="108">
        <f>I43+I54+I67+I80</f>
        <v>0</v>
      </c>
      <c r="J88" s="108">
        <f>J43+J54+J67+J80</f>
        <v>0</v>
      </c>
      <c r="K88" s="108">
        <f>K44+K55+K68+K81</f>
        <v>0</v>
      </c>
    </row>
    <row r="89" spans="1:11" s="85" customFormat="1" x14ac:dyDescent="0.3">
      <c r="A89" s="109" t="s">
        <v>610</v>
      </c>
      <c r="B89" s="222" t="s">
        <v>466</v>
      </c>
      <c r="C89" s="223"/>
      <c r="D89" s="223"/>
      <c r="E89" s="223"/>
      <c r="F89" s="223"/>
      <c r="G89" s="224"/>
      <c r="H89" s="9" t="s">
        <v>467</v>
      </c>
      <c r="I89" s="9" t="s">
        <v>467</v>
      </c>
      <c r="J89" s="9" t="s">
        <v>467</v>
      </c>
      <c r="K89" s="91">
        <f>K44+K55+K68+K81</f>
        <v>0</v>
      </c>
    </row>
    <row r="90" spans="1:11" s="85" customFormat="1" x14ac:dyDescent="0.3">
      <c r="A90" s="109" t="s">
        <v>611</v>
      </c>
      <c r="B90" s="130" t="s">
        <v>509</v>
      </c>
      <c r="C90" s="131"/>
      <c r="D90" s="131"/>
      <c r="E90" s="131"/>
      <c r="F90" s="131"/>
      <c r="G90" s="131"/>
      <c r="H90" s="225">
        <f>H91+H92+H93+H94</f>
        <v>0</v>
      </c>
      <c r="I90" s="226"/>
      <c r="J90" s="226"/>
      <c r="K90" s="226"/>
    </row>
    <row r="91" spans="1:11" s="85" customFormat="1" x14ac:dyDescent="0.3">
      <c r="A91" s="109" t="s">
        <v>612</v>
      </c>
      <c r="B91" s="110" t="s">
        <v>479</v>
      </c>
      <c r="C91" s="111"/>
      <c r="D91" s="111"/>
      <c r="E91" s="111"/>
      <c r="F91" s="111"/>
      <c r="G91" s="112"/>
      <c r="H91" s="225">
        <f>H57+H70+H83</f>
        <v>0</v>
      </c>
      <c r="I91" s="226"/>
      <c r="J91" s="226"/>
      <c r="K91" s="226"/>
    </row>
    <row r="92" spans="1:11" s="85" customFormat="1" x14ac:dyDescent="0.3">
      <c r="A92" s="109" t="s">
        <v>613</v>
      </c>
      <c r="B92" s="110" t="s">
        <v>506</v>
      </c>
      <c r="C92" s="111"/>
      <c r="D92" s="111"/>
      <c r="E92" s="111"/>
      <c r="F92" s="111"/>
      <c r="G92" s="112"/>
      <c r="H92" s="225">
        <f>H58+H71+H84</f>
        <v>0</v>
      </c>
      <c r="I92" s="226"/>
      <c r="J92" s="226"/>
      <c r="K92" s="226"/>
    </row>
    <row r="93" spans="1:11" s="85" customFormat="1" x14ac:dyDescent="0.3">
      <c r="A93" s="109" t="s">
        <v>614</v>
      </c>
      <c r="B93" s="222" t="s">
        <v>468</v>
      </c>
      <c r="C93" s="223"/>
      <c r="D93" s="223"/>
      <c r="E93" s="223"/>
      <c r="F93" s="223"/>
      <c r="G93" s="224"/>
      <c r="H93" s="225">
        <f>H46+H59+H72+H85</f>
        <v>0</v>
      </c>
      <c r="I93" s="226"/>
      <c r="J93" s="226"/>
      <c r="K93" s="226"/>
    </row>
    <row r="94" spans="1:11" s="85" customFormat="1" x14ac:dyDescent="0.3">
      <c r="A94" s="109" t="s">
        <v>615</v>
      </c>
      <c r="B94" s="222" t="s">
        <v>469</v>
      </c>
      <c r="C94" s="223"/>
      <c r="D94" s="223"/>
      <c r="E94" s="223"/>
      <c r="F94" s="223"/>
      <c r="G94" s="224"/>
      <c r="H94" s="225">
        <f>H47+H60+H73+H86</f>
        <v>0</v>
      </c>
      <c r="I94" s="226"/>
      <c r="J94" s="226"/>
      <c r="K94" s="226"/>
    </row>
    <row r="96" spans="1:11" x14ac:dyDescent="0.3">
      <c r="A96" s="11" t="s">
        <v>618</v>
      </c>
    </row>
  </sheetData>
  <mergeCells count="98">
    <mergeCell ref="B35:K35"/>
    <mergeCell ref="B36:G36"/>
    <mergeCell ref="B10:G10"/>
    <mergeCell ref="C13:C15"/>
    <mergeCell ref="C27:C29"/>
    <mergeCell ref="D27:F27"/>
    <mergeCell ref="G27:K27"/>
    <mergeCell ref="B11:K11"/>
    <mergeCell ref="A27:A29"/>
    <mergeCell ref="B27:B29"/>
    <mergeCell ref="B25:K25"/>
    <mergeCell ref="D13:F13"/>
    <mergeCell ref="G13:K13"/>
    <mergeCell ref="A13:A15"/>
    <mergeCell ref="B13:B15"/>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B37:K37"/>
    <mergeCell ref="B44:G44"/>
    <mergeCell ref="H46:K46"/>
    <mergeCell ref="H47:K47"/>
    <mergeCell ref="B38:G38"/>
    <mergeCell ref="B41:G41"/>
    <mergeCell ref="B43:G43"/>
    <mergeCell ref="B39:G39"/>
    <mergeCell ref="B40:G40"/>
    <mergeCell ref="H45:K45"/>
    <mergeCell ref="B45:G45"/>
    <mergeCell ref="B42:G42"/>
    <mergeCell ref="B60:G60"/>
    <mergeCell ref="H60:K60"/>
    <mergeCell ref="B61:K61"/>
    <mergeCell ref="B62:G62"/>
    <mergeCell ref="B65:G65"/>
    <mergeCell ref="B63:G63"/>
    <mergeCell ref="B64:G64"/>
    <mergeCell ref="H83:K83"/>
    <mergeCell ref="B76:G76"/>
    <mergeCell ref="B77:G77"/>
    <mergeCell ref="B80:G80"/>
    <mergeCell ref="B81:G81"/>
    <mergeCell ref="B78:G78"/>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B67:G67"/>
    <mergeCell ref="B68:G68"/>
    <mergeCell ref="B72:G72"/>
    <mergeCell ref="B74:K74"/>
    <mergeCell ref="B66:G66"/>
    <mergeCell ref="B75:G75"/>
    <mergeCell ref="H69:K69"/>
    <mergeCell ref="H82:K82"/>
    <mergeCell ref="H72:K72"/>
    <mergeCell ref="H70:K70"/>
    <mergeCell ref="H71:K71"/>
    <mergeCell ref="H73:K73"/>
    <mergeCell ref="B73:G73"/>
    <mergeCell ref="B79:G79"/>
    <mergeCell ref="B48:K48"/>
    <mergeCell ref="B55:G55"/>
    <mergeCell ref="B59:G59"/>
    <mergeCell ref="H59:K59"/>
    <mergeCell ref="H57:K57"/>
    <mergeCell ref="H58:K58"/>
    <mergeCell ref="H56:K56"/>
    <mergeCell ref="B49:G49"/>
    <mergeCell ref="B52:G52"/>
    <mergeCell ref="B54:G54"/>
    <mergeCell ref="B50:G50"/>
    <mergeCell ref="B51:G51"/>
    <mergeCell ref="B53:G53"/>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87" activePane="bottomLeft" state="frozen"/>
      <selection pane="bottomLeft" activeCell="G91" sqref="G91"/>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8" t="s">
        <v>582</v>
      </c>
      <c r="C1" s="248"/>
      <c r="D1" s="248"/>
      <c r="E1" s="248"/>
      <c r="F1" s="248"/>
      <c r="G1" s="248"/>
      <c r="H1" s="248"/>
      <c r="I1" s="248"/>
      <c r="J1" s="248"/>
      <c r="K1" s="248"/>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49" t="s">
        <v>99</v>
      </c>
      <c r="B3" s="249" t="s">
        <v>100</v>
      </c>
      <c r="C3" s="201" t="str">
        <f>'4'!C3</f>
        <v>Ataskaitiniai metai</v>
      </c>
      <c r="D3" s="249" t="s">
        <v>101</v>
      </c>
      <c r="E3" s="249"/>
      <c r="F3" s="249"/>
      <c r="G3" s="249" t="s">
        <v>102</v>
      </c>
      <c r="H3" s="249"/>
      <c r="I3" s="249"/>
      <c r="J3" s="249"/>
      <c r="K3" s="249"/>
    </row>
    <row r="4" spans="1:13" x14ac:dyDescent="0.3">
      <c r="A4" s="249"/>
      <c r="B4" s="249"/>
      <c r="C4" s="202"/>
      <c r="D4" s="23" t="s">
        <v>617</v>
      </c>
      <c r="E4" s="23" t="s">
        <v>104</v>
      </c>
      <c r="F4" s="23" t="s">
        <v>105</v>
      </c>
      <c r="G4" s="23" t="s">
        <v>103</v>
      </c>
      <c r="H4" s="23" t="s">
        <v>104</v>
      </c>
      <c r="I4" s="23" t="s">
        <v>105</v>
      </c>
      <c r="J4" s="23" t="s">
        <v>106</v>
      </c>
      <c r="K4" s="23" t="s">
        <v>107</v>
      </c>
    </row>
    <row r="5" spans="1:13" ht="24" customHeight="1" x14ac:dyDescent="0.3">
      <c r="A5" s="249"/>
      <c r="B5" s="249"/>
      <c r="C5" s="203"/>
      <c r="D5" s="23">
        <f>'4'!D5</f>
        <v>1</v>
      </c>
      <c r="E5" s="23">
        <f>'4'!E5</f>
        <v>2</v>
      </c>
      <c r="F5" s="23">
        <f>'4'!F5</f>
        <v>3</v>
      </c>
      <c r="G5" s="23">
        <f>'4'!G5</f>
        <v>1</v>
      </c>
      <c r="H5" s="23">
        <f>'4'!H5</f>
        <v>2</v>
      </c>
      <c r="I5" s="23">
        <f>'4'!I5</f>
        <v>3</v>
      </c>
      <c r="J5" s="23" t="str">
        <f>'4'!J5</f>
        <v>-</v>
      </c>
      <c r="K5" s="23" t="str">
        <f>'4'!K5</f>
        <v>-</v>
      </c>
    </row>
    <row r="6" spans="1:13" x14ac:dyDescent="0.3">
      <c r="A6" s="138"/>
      <c r="B6" s="250" t="s">
        <v>166</v>
      </c>
      <c r="C6" s="250"/>
      <c r="D6" s="250"/>
      <c r="E6" s="250"/>
      <c r="F6" s="250"/>
      <c r="G6" s="250"/>
      <c r="H6" s="250"/>
      <c r="I6" s="250"/>
      <c r="J6" s="250"/>
      <c r="K6" s="250"/>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562</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563</v>
      </c>
      <c r="B59" s="25" t="s">
        <v>225</v>
      </c>
      <c r="C59" s="45"/>
      <c r="D59" s="45"/>
      <c r="E59" s="45"/>
      <c r="F59" s="45"/>
      <c r="G59" s="45"/>
      <c r="H59" s="45"/>
      <c r="I59" s="45"/>
      <c r="J59" s="45"/>
      <c r="K59" s="45"/>
    </row>
    <row r="60" spans="1:13" x14ac:dyDescent="0.3">
      <c r="A60" s="24" t="s">
        <v>564</v>
      </c>
      <c r="B60" s="25" t="s">
        <v>226</v>
      </c>
      <c r="C60" s="45"/>
      <c r="D60" s="45"/>
      <c r="E60" s="45"/>
      <c r="F60" s="45"/>
      <c r="G60" s="45"/>
      <c r="H60" s="45"/>
      <c r="I60" s="45"/>
      <c r="J60" s="45"/>
      <c r="K60" s="45"/>
    </row>
    <row r="61" spans="1:13" x14ac:dyDescent="0.3">
      <c r="A61" s="24" t="s">
        <v>565</v>
      </c>
      <c r="B61" s="24" t="s">
        <v>227</v>
      </c>
      <c r="C61" s="45"/>
      <c r="D61" s="45"/>
      <c r="E61" s="45"/>
      <c r="F61" s="45"/>
      <c r="G61" s="45"/>
      <c r="H61" s="45"/>
      <c r="I61" s="45"/>
      <c r="J61" s="45"/>
      <c r="K61" s="45"/>
    </row>
    <row r="62" spans="1:13" x14ac:dyDescent="0.3">
      <c r="A62" s="24" t="s">
        <v>566</v>
      </c>
      <c r="B62" s="25" t="s">
        <v>231</v>
      </c>
      <c r="C62" s="45"/>
      <c r="D62" s="45"/>
      <c r="E62" s="45"/>
      <c r="F62" s="45"/>
      <c r="G62" s="45"/>
      <c r="H62" s="45"/>
      <c r="I62" s="45"/>
      <c r="J62" s="45"/>
      <c r="K62" s="45"/>
    </row>
    <row r="63" spans="1:13" x14ac:dyDescent="0.3">
      <c r="A63" s="24" t="s">
        <v>567</v>
      </c>
      <c r="B63" s="25" t="s">
        <v>232</v>
      </c>
      <c r="C63" s="45"/>
      <c r="D63" s="45"/>
      <c r="E63" s="45"/>
      <c r="F63" s="45"/>
      <c r="G63" s="45"/>
      <c r="H63" s="45"/>
      <c r="I63" s="45"/>
      <c r="J63" s="45"/>
      <c r="K63" s="45"/>
    </row>
    <row r="64" spans="1:13" ht="28.8" x14ac:dyDescent="0.3">
      <c r="A64" s="24" t="s">
        <v>568</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7" t="s">
        <v>236</v>
      </c>
      <c r="C67" s="247"/>
      <c r="D67" s="247"/>
      <c r="E67" s="247"/>
      <c r="F67" s="247"/>
      <c r="G67" s="247"/>
      <c r="H67" s="247"/>
      <c r="I67" s="247"/>
      <c r="J67" s="247"/>
      <c r="K67" s="247"/>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648</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649</v>
      </c>
      <c r="C74" s="45"/>
      <c r="D74" s="45"/>
      <c r="E74" s="45"/>
      <c r="F74" s="45"/>
      <c r="G74" s="45"/>
      <c r="H74" s="45"/>
      <c r="I74" s="45"/>
      <c r="J74" s="45"/>
      <c r="K74" s="45"/>
    </row>
    <row r="75" spans="1:11" x14ac:dyDescent="0.3">
      <c r="A75" s="24" t="s">
        <v>243</v>
      </c>
      <c r="B75" s="29" t="s">
        <v>585</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650</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651</v>
      </c>
      <c r="C82" s="45"/>
      <c r="D82" s="45"/>
      <c r="E82" s="45"/>
      <c r="F82" s="45"/>
      <c r="G82" s="45"/>
      <c r="H82" s="45"/>
      <c r="I82" s="45"/>
      <c r="J82" s="45"/>
      <c r="K82" s="45"/>
    </row>
    <row r="83" spans="1:13"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7" t="s">
        <v>257</v>
      </c>
      <c r="C85" s="247"/>
      <c r="D85" s="247"/>
      <c r="E85" s="247"/>
      <c r="F85" s="247"/>
      <c r="G85" s="247"/>
      <c r="H85" s="247"/>
      <c r="I85" s="247"/>
      <c r="J85" s="247"/>
      <c r="K85" s="247"/>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564</v>
      </c>
      <c r="B112" s="25" t="s">
        <v>587</v>
      </c>
      <c r="C112" s="45"/>
      <c r="D112" s="45"/>
      <c r="E112" s="45"/>
      <c r="F112" s="45"/>
      <c r="G112" s="45"/>
      <c r="H112" s="45"/>
      <c r="I112" s="45"/>
      <c r="J112" s="45"/>
      <c r="K112" s="45"/>
    </row>
    <row r="113" spans="1:11" ht="28.8" x14ac:dyDescent="0.3">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566</v>
      </c>
      <c r="B114" s="25" t="s">
        <v>588</v>
      </c>
      <c r="C114" s="45"/>
      <c r="D114" s="45"/>
      <c r="E114" s="45"/>
      <c r="F114" s="45"/>
      <c r="G114" s="45"/>
      <c r="H114" s="45"/>
      <c r="I114" s="45"/>
      <c r="J114" s="45"/>
      <c r="K114" s="45"/>
    </row>
    <row r="115" spans="1:11" x14ac:dyDescent="0.3">
      <c r="A115" s="24" t="s">
        <v>567</v>
      </c>
      <c r="B115" s="25" t="s">
        <v>589</v>
      </c>
      <c r="C115" s="45"/>
      <c r="D115" s="45"/>
      <c r="E115" s="45"/>
      <c r="F115" s="45"/>
      <c r="G115" s="45"/>
      <c r="H115" s="45"/>
      <c r="I115" s="45"/>
      <c r="J115" s="45"/>
      <c r="K115" s="45"/>
    </row>
    <row r="116" spans="1:11" x14ac:dyDescent="0.3">
      <c r="A116" s="24" t="s">
        <v>568</v>
      </c>
      <c r="B116" s="25" t="s">
        <v>590</v>
      </c>
      <c r="C116" s="45"/>
      <c r="D116" s="45"/>
      <c r="E116" s="45"/>
      <c r="F116" s="45"/>
      <c r="G116" s="45"/>
      <c r="H116" s="45"/>
      <c r="I116" s="45"/>
      <c r="J116" s="45"/>
      <c r="K116" s="45"/>
    </row>
    <row r="117" spans="1:11" ht="28.8" x14ac:dyDescent="0.3">
      <c r="A117" s="24" t="s">
        <v>655</v>
      </c>
      <c r="B117" s="25" t="s">
        <v>591</v>
      </c>
      <c r="C117" s="45"/>
      <c r="D117" s="45"/>
      <c r="E117" s="45"/>
      <c r="F117" s="45"/>
      <c r="G117" s="45"/>
      <c r="H117" s="45"/>
      <c r="I117" s="45"/>
      <c r="J117" s="45"/>
      <c r="K117" s="45"/>
    </row>
    <row r="118" spans="1:11" ht="28.8" x14ac:dyDescent="0.3">
      <c r="A118" s="24" t="s">
        <v>656</v>
      </c>
      <c r="B118" s="25" t="s">
        <v>592</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654</v>
      </c>
      <c r="C122" s="64"/>
      <c r="D122" s="64"/>
      <c r="E122" s="64"/>
      <c r="F122" s="64"/>
      <c r="G122" s="64"/>
      <c r="H122" s="64"/>
      <c r="I122" s="64"/>
      <c r="J122" s="64"/>
      <c r="K122" s="64"/>
    </row>
    <row r="123" spans="1:11" x14ac:dyDescent="0.3">
      <c r="A123" s="72" t="s">
        <v>300</v>
      </c>
      <c r="B123" s="73" t="s">
        <v>593</v>
      </c>
      <c r="C123" s="64"/>
      <c r="D123" s="64"/>
      <c r="E123" s="64"/>
      <c r="F123" s="64"/>
      <c r="G123" s="64"/>
      <c r="H123" s="64"/>
      <c r="I123" s="64"/>
      <c r="J123" s="64"/>
      <c r="K123" s="64"/>
    </row>
    <row r="124" spans="1:11" x14ac:dyDescent="0.3">
      <c r="A124" s="72" t="s">
        <v>301</v>
      </c>
      <c r="B124" s="73" t="s">
        <v>594</v>
      </c>
      <c r="C124" s="64"/>
      <c r="D124" s="64"/>
      <c r="E124" s="64"/>
      <c r="F124" s="64"/>
      <c r="G124" s="64"/>
      <c r="H124" s="64"/>
      <c r="I124" s="64"/>
      <c r="J124" s="64"/>
      <c r="K124" s="64"/>
    </row>
    <row r="125" spans="1:11" x14ac:dyDescent="0.3">
      <c r="A125" s="72" t="s">
        <v>302</v>
      </c>
      <c r="B125" s="73" t="s">
        <v>595</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598</v>
      </c>
      <c r="C129" s="78"/>
      <c r="D129" s="78"/>
      <c r="E129" s="78"/>
      <c r="F129" s="78"/>
      <c r="G129" s="78"/>
      <c r="H129" s="78"/>
      <c r="I129" s="78"/>
      <c r="J129" s="78"/>
      <c r="K129" s="78"/>
    </row>
    <row r="130" spans="1:13" s="75" customFormat="1" x14ac:dyDescent="0.3">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601</v>
      </c>
      <c r="C132" s="78"/>
      <c r="D132" s="78"/>
      <c r="E132" s="78"/>
      <c r="F132" s="78"/>
      <c r="G132" s="78"/>
      <c r="H132" s="78"/>
      <c r="I132" s="78"/>
      <c r="J132" s="78"/>
      <c r="K132" s="78"/>
    </row>
    <row r="133" spans="1:13" s="79" customFormat="1" ht="15" customHeight="1" x14ac:dyDescent="0.3">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604</v>
      </c>
      <c r="C135" s="64"/>
      <c r="D135" s="64"/>
      <c r="E135" s="64"/>
      <c r="F135" s="64"/>
      <c r="G135" s="64"/>
      <c r="H135" s="64"/>
      <c r="I135" s="64"/>
      <c r="J135" s="64"/>
      <c r="K135" s="64"/>
    </row>
    <row r="136" spans="1:13" s="75" customFormat="1" x14ac:dyDescent="0.3">
      <c r="A136" s="72" t="s">
        <v>311</v>
      </c>
      <c r="B136" s="73" t="s">
        <v>605</v>
      </c>
      <c r="C136" s="64"/>
      <c r="D136" s="64"/>
      <c r="E136" s="64"/>
      <c r="F136" s="64"/>
      <c r="G136" s="64"/>
      <c r="H136" s="64"/>
      <c r="I136" s="64"/>
      <c r="J136" s="64"/>
      <c r="K136" s="64"/>
    </row>
    <row r="137" spans="1:13" s="75" customFormat="1" ht="43.2" x14ac:dyDescent="0.3">
      <c r="A137" s="72" t="s">
        <v>312</v>
      </c>
      <c r="B137" s="73" t="s">
        <v>606</v>
      </c>
      <c r="C137" s="64"/>
      <c r="D137" s="64"/>
      <c r="E137" s="64"/>
      <c r="F137" s="64"/>
      <c r="G137" s="64"/>
      <c r="H137" s="64"/>
      <c r="I137" s="64"/>
      <c r="J137" s="64"/>
      <c r="K137" s="64"/>
      <c r="M137" s="98"/>
    </row>
    <row r="138" spans="1:13" s="75" customFormat="1" ht="28.8" x14ac:dyDescent="0.3">
      <c r="A138" s="72" t="s">
        <v>313</v>
      </c>
      <c r="B138" s="73" t="s">
        <v>607</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M11" sqref="M11"/>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5" t="s">
        <v>319</v>
      </c>
      <c r="C1" s="175"/>
      <c r="D1" s="175"/>
      <c r="E1" s="175"/>
      <c r="F1" s="175"/>
      <c r="G1" s="175"/>
      <c r="H1" s="175"/>
      <c r="I1" s="175"/>
      <c r="J1" s="175"/>
      <c r="K1" s="175"/>
      <c r="L1" s="175"/>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0" t="s">
        <v>99</v>
      </c>
      <c r="B3" s="200" t="s">
        <v>100</v>
      </c>
      <c r="C3" s="251" t="s">
        <v>616</v>
      </c>
      <c r="D3" s="244" t="s">
        <v>720</v>
      </c>
      <c r="E3" s="200" t="s">
        <v>101</v>
      </c>
      <c r="F3" s="200"/>
      <c r="G3" s="200"/>
      <c r="H3" s="200" t="s">
        <v>102</v>
      </c>
      <c r="I3" s="200"/>
      <c r="J3" s="200"/>
      <c r="K3" s="200"/>
      <c r="L3" s="200"/>
    </row>
    <row r="4" spans="1:12" s="13" customFormat="1" x14ac:dyDescent="0.3">
      <c r="A4" s="200"/>
      <c r="B4" s="200"/>
      <c r="C4" s="252"/>
      <c r="D4" s="245"/>
      <c r="E4" s="18" t="s">
        <v>617</v>
      </c>
      <c r="F4" s="18" t="s">
        <v>104</v>
      </c>
      <c r="G4" s="18" t="s">
        <v>105</v>
      </c>
      <c r="H4" s="18" t="s">
        <v>103</v>
      </c>
      <c r="I4" s="18" t="s">
        <v>104</v>
      </c>
      <c r="J4" s="18" t="s">
        <v>105</v>
      </c>
      <c r="K4" s="18" t="s">
        <v>106</v>
      </c>
      <c r="L4" s="18" t="s">
        <v>107</v>
      </c>
    </row>
    <row r="5" spans="1:12" s="13" customFormat="1" ht="27" customHeight="1" x14ac:dyDescent="0.3">
      <c r="A5" s="200"/>
      <c r="B5" s="200"/>
      <c r="C5" s="253"/>
      <c r="D5" s="246"/>
      <c r="E5" s="18">
        <v>1</v>
      </c>
      <c r="F5" s="18">
        <v>2</v>
      </c>
      <c r="G5" s="18">
        <v>3</v>
      </c>
      <c r="H5" s="18">
        <v>1</v>
      </c>
      <c r="I5" s="18">
        <v>2</v>
      </c>
      <c r="J5" s="18">
        <v>3</v>
      </c>
      <c r="K5" s="18" t="str">
        <f>'4'!J5</f>
        <v>-</v>
      </c>
      <c r="L5" s="18" t="str">
        <f>'4'!K5</f>
        <v>-</v>
      </c>
    </row>
    <row r="6" spans="1:12" ht="28.8" x14ac:dyDescent="0.3">
      <c r="A6" s="19" t="s">
        <v>320</v>
      </c>
      <c r="B6" s="19" t="s">
        <v>321</v>
      </c>
      <c r="C6" s="45"/>
      <c r="D6" s="160">
        <v>0</v>
      </c>
      <c r="E6" s="160">
        <v>0</v>
      </c>
      <c r="F6" s="160">
        <v>0</v>
      </c>
      <c r="G6" s="160">
        <v>0</v>
      </c>
      <c r="H6" s="160">
        <v>0</v>
      </c>
      <c r="I6" s="160">
        <v>0</v>
      </c>
      <c r="J6" s="160">
        <v>0</v>
      </c>
      <c r="K6" s="160">
        <v>0</v>
      </c>
      <c r="L6" s="154">
        <v>0</v>
      </c>
    </row>
    <row r="7" spans="1:12" ht="15.6" x14ac:dyDescent="0.3">
      <c r="A7" s="19" t="s">
        <v>322</v>
      </c>
      <c r="B7" s="19" t="s">
        <v>323</v>
      </c>
      <c r="C7" s="45"/>
      <c r="D7" s="160">
        <f>IFERROR(('6'!C53+'6'!C58)/'6'!C7, )</f>
        <v>0</v>
      </c>
      <c r="E7" s="160">
        <f>IFERROR(('6'!D53+'6'!D58)/'6'!D7, )</f>
        <v>0</v>
      </c>
      <c r="F7" s="160">
        <f>IFERROR(('6'!E53+'6'!E58)/'6'!E7, )</f>
        <v>0</v>
      </c>
      <c r="G7" s="160">
        <f>IFERROR(('6'!F53+'6'!F58)/'6'!F7, )</f>
        <v>0</v>
      </c>
      <c r="H7" s="160">
        <f>IFERROR(('6'!G53+'6'!G58)/'6'!G7, )</f>
        <v>0</v>
      </c>
      <c r="I7" s="160">
        <f>IFERROR(('6'!H53+'6'!H58)/'6'!H7, )</f>
        <v>0</v>
      </c>
      <c r="J7" s="160">
        <f>IFERROR(('6'!I53+'6'!I58)/'6'!I7, )</f>
        <v>0</v>
      </c>
      <c r="K7" s="160">
        <v>0</v>
      </c>
      <c r="L7" s="154">
        <v>0</v>
      </c>
    </row>
    <row r="8" spans="1:12" ht="15.6" x14ac:dyDescent="0.3">
      <c r="A8" s="19" t="s">
        <v>324</v>
      </c>
      <c r="B8" s="19" t="s">
        <v>325</v>
      </c>
      <c r="C8" s="45"/>
      <c r="D8" s="160">
        <f>IFERROR('6'!C83/('6'!C68+'6'!C75)*100, )</f>
        <v>0</v>
      </c>
      <c r="E8" s="160">
        <f>IFERROR('6'!D83/('6'!D68+'6'!D75)*100, )</f>
        <v>0</v>
      </c>
      <c r="F8" s="160">
        <f>IFERROR('6'!E83/('6'!E68+'6'!E75)*100, )</f>
        <v>0</v>
      </c>
      <c r="G8" s="160">
        <f>IFERROR('6'!F83/('6'!F68+'6'!F75)*100, )</f>
        <v>0</v>
      </c>
      <c r="H8" s="160">
        <f>IFERROR('6'!G83/('6'!G68+'6'!G75)*100, )</f>
        <v>0</v>
      </c>
      <c r="I8" s="160">
        <f>IFERROR('6'!H83/('6'!H68+'6'!H75)*100, )</f>
        <v>0</v>
      </c>
      <c r="J8" s="160">
        <f>IFERROR('6'!I83/('6'!I68+'6'!I75)*100, )</f>
        <v>0</v>
      </c>
      <c r="K8" s="160">
        <v>0</v>
      </c>
      <c r="L8" s="154">
        <v>0</v>
      </c>
    </row>
    <row r="9" spans="1:12" ht="15.6" x14ac:dyDescent="0.3">
      <c r="A9" s="163" t="s">
        <v>718</v>
      </c>
      <c r="B9" s="163" t="s">
        <v>719</v>
      </c>
      <c r="C9" s="164"/>
      <c r="D9" s="165">
        <v>0</v>
      </c>
      <c r="E9" s="165">
        <v>0</v>
      </c>
      <c r="F9" s="165">
        <v>0</v>
      </c>
      <c r="G9" s="165">
        <v>0</v>
      </c>
      <c r="H9" s="165">
        <v>0</v>
      </c>
      <c r="I9" s="165">
        <v>0</v>
      </c>
      <c r="J9" s="165">
        <v>0</v>
      </c>
      <c r="K9" s="165">
        <v>0</v>
      </c>
      <c r="L9" s="165">
        <v>0</v>
      </c>
    </row>
    <row r="10" spans="1:12" x14ac:dyDescent="0.3">
      <c r="A10" s="11" t="s">
        <v>618</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450</v>
      </c>
    </row>
    <row r="2" spans="1:20" ht="28.8" x14ac:dyDescent="0.3">
      <c r="B2" s="1" t="s">
        <v>449</v>
      </c>
      <c r="C2" s="1" t="str">
        <f>'6'!C3</f>
        <v>Ataskaitiniai metai</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644</v>
      </c>
      <c r="B10" s="50"/>
      <c r="C10" s="50"/>
    </row>
    <row r="11" spans="1:20" ht="28.8" x14ac:dyDescent="0.3">
      <c r="B11" s="1" t="s">
        <v>449</v>
      </c>
      <c r="C11" s="1" t="str">
        <f>'6'!C3</f>
        <v>Ataskaitiniai metai</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645</v>
      </c>
    </row>
    <row r="22" spans="1:11" ht="27" customHeight="1" x14ac:dyDescent="0.3">
      <c r="B22" s="1" t="s">
        <v>449</v>
      </c>
      <c r="C22" s="1" t="str">
        <f>'6'!C3</f>
        <v>Ataskaitiniai metai</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646</v>
      </c>
    </row>
    <row r="29" spans="1:11" ht="28.8" x14ac:dyDescent="0.3">
      <c r="B29" s="1" t="s">
        <v>449</v>
      </c>
      <c r="C29" s="1" t="str">
        <f>'6'!C3</f>
        <v>Ataskaitiniai metai</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522</v>
      </c>
    </row>
    <row r="35" spans="1:12" ht="42" customHeight="1" x14ac:dyDescent="0.3">
      <c r="A35" s="33"/>
      <c r="C35" s="49" t="str">
        <f>'7'!C3</f>
        <v>Praėję ataskaitiniai metai &lt;...&gt;</v>
      </c>
      <c r="D35" s="49" t="str">
        <f>'7'!D3</f>
        <v>Ataskaitiniai metai</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5">
      <c r="A41" s="140" t="s">
        <v>637</v>
      </c>
      <c r="B41" s="140" t="s">
        <v>638</v>
      </c>
      <c r="C41" s="141"/>
      <c r="D41" s="141"/>
      <c r="E41" s="141"/>
      <c r="F41" s="141"/>
      <c r="G41" s="141"/>
      <c r="H41" s="141" t="s">
        <v>467</v>
      </c>
      <c r="I41" s="141" t="s">
        <v>467</v>
      </c>
      <c r="J41" s="141" t="s">
        <v>467</v>
      </c>
      <c r="K41" s="141" t="s">
        <v>467</v>
      </c>
      <c r="L41" s="141" t="s">
        <v>467</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48" x14ac:dyDescent="0.25">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5">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A34:K38 D35:L38 B36:L38">
    <cfRule type="cellIs" dxfId="6" priority="11" operator="equal">
      <formula>"Blogai"</formula>
    </cfRule>
  </conditionalFormatting>
  <conditionalFormatting sqref="A1:XFD1048576">
    <cfRule type="cellIs" dxfId="5" priority="1" operator="equal">
      <formula>"Blogai"</formula>
    </cfRule>
    <cfRule type="cellIs" dxfId="4" priority="2" operator="equal">
      <formula>"Gerai"</formula>
    </cfRule>
  </conditionalFormatting>
  <conditionalFormatting sqref="D7:K7">
    <cfRule type="cellIs" dxfId="3" priority="9" operator="equal">
      <formula>"Blogai"</formula>
    </cfRule>
    <cfRule type="cellIs" dxfId="2" priority="10" operator="equal">
      <formula>"Gerai"</formula>
    </cfRule>
  </conditionalFormatting>
  <conditionalFormatting sqref="D18:K18">
    <cfRule type="cellIs" dxfId="1" priority="7" operator="equal">
      <formula>"Blogai"</formula>
    </cfRule>
    <cfRule type="cellIs" dxfId="0" priority="8"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topLeftCell="A73" workbookViewId="0">
      <selection activeCell="L17" sqref="L17"/>
    </sheetView>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2da0c07a-ec76-4419-ac6d-51bfe4afe98c"/>
    <ds:schemaRef ds:uri="http://www.w3.org/XML/1998/namespac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Rokiškio VVG</cp:lastModifiedBy>
  <cp:lastPrinted>2021-12-06T09:42:09Z</cp:lastPrinted>
  <dcterms:created xsi:type="dcterms:W3CDTF">2018-11-26T07:22:36Z</dcterms:created>
  <dcterms:modified xsi:type="dcterms:W3CDTF">2023-12-19T07:24:23Z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